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90" i="1"/>
  <c r="D83" i="1" l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<sst xmlns="http://schemas.openxmlformats.org/spreadsheetml/2006/main" count="208" uniqueCount="129">
  <si>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</si>
  <si>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</si>
  <si>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</si>
  <si>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</si>
  <si>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</si>
  <si>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</si>
  <si>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</si>
  <si>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</si>
  <si>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SANITAT DUBROVNIK D.O.O.</t>
  </si>
  <si>
    <t>99080716453</t>
  </si>
  <si>
    <t>DUBROVNIK</t>
  </si>
  <si>
    <t>Komunalne usluge</t>
  </si>
  <si>
    <t>Ukupno:</t>
  </si>
  <si>
    <t>ATLANT putniÄŤka agencija d.o.o.</t>
  </si>
  <si>
    <t>94137914102</t>
  </si>
  <si>
    <t>20000 Dubrovnik</t>
  </si>
  <si>
    <t>Službena putovanja</t>
  </si>
  <si>
    <t>PRIMORAC DUBROVNIK D.O.O.</t>
  </si>
  <si>
    <t>93325661787</t>
  </si>
  <si>
    <t>Nema Konta Na Odabranoj Razini</t>
  </si>
  <si>
    <t>PERFECTUM d.o.o.</t>
  </si>
  <si>
    <t>93155201521</t>
  </si>
  <si>
    <t>Uredski materijal i ostali mater. rashod</t>
  </si>
  <si>
    <t>ALMEL DUBROVNIK D.O.O.</t>
  </si>
  <si>
    <t>87342313630</t>
  </si>
  <si>
    <t>Usluge tekućeg i investicionog održavanj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</si>
  <si>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</si>
  <si>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</si>
  <si>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</si>
  <si>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</si>
  <si>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</si>
  <si>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</si>
  <si>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10000 Zagreb</t>
  </si>
  <si>
    <t>AP-SPLIT d.o.o.</t>
  </si>
  <si>
    <t>82888704837</t>
  </si>
  <si>
    <t>SPLIT</t>
  </si>
  <si>
    <t>HRVATSKI TELEKOM D.D.</t>
  </si>
  <si>
    <t>81793146560</t>
  </si>
  <si>
    <t>ZAGREB</t>
  </si>
  <si>
    <t>Kovačić konzalting d.o.o.</t>
  </si>
  <si>
    <t>79608058419</t>
  </si>
  <si>
    <t>21220 Trogir</t>
  </si>
  <si>
    <t>HRV.ZAJEDNICA OŠ</t>
  </si>
  <si>
    <t>78661516143</t>
  </si>
  <si>
    <t>Članarine</t>
  </si>
  <si>
    <t>EUROLEX ZAŠTITA D.O.O. ZA TJELESNU I TEHNIČKU ZAŠTITU</t>
  </si>
  <si>
    <t>75915065437</t>
  </si>
  <si>
    <t>10000 ZAGREB</t>
  </si>
  <si>
    <t>GRAĐA D.D.</t>
  </si>
  <si>
    <t>75628884500</t>
  </si>
  <si>
    <t>SOLIN</t>
  </si>
  <si>
    <t>Materijal i dijelovi za tekuće i investi</t>
  </si>
  <si>
    <t>Petrol d.o.o.</t>
  </si>
  <si>
    <t>75550985023</t>
  </si>
  <si>
    <t>Energija</t>
  </si>
  <si>
    <t>GRAĐA PRODAJNI CENTRI - DUBROVNIK</t>
  </si>
  <si>
    <t>70571833346</t>
  </si>
  <si>
    <t>21210 21210 Solin</t>
  </si>
  <si>
    <t>SITNI inventar i auto gume</t>
  </si>
  <si>
    <t>Telemach Hrvatska d.o.o.</t>
  </si>
  <si>
    <t>70133616033</t>
  </si>
  <si>
    <t>HRVATSKA RADIOTELEVIZIJA</t>
  </si>
  <si>
    <t>68419124305</t>
  </si>
  <si>
    <t>Usluge promidžbe i informiranja</t>
  </si>
  <si>
    <t>Narodne novine d.d.</t>
  </si>
  <si>
    <t>64546066176</t>
  </si>
  <si>
    <t>DUBROVNIK SUN</t>
  </si>
  <si>
    <t>60174672203</t>
  </si>
  <si>
    <t>LIMES PLUS D.O.O.</t>
  </si>
  <si>
    <t>57560191883</t>
  </si>
  <si>
    <t>Arcus Ingenium d.o.o.</t>
  </si>
  <si>
    <t>52981606243</t>
  </si>
  <si>
    <t>OTP banka d.d.</t>
  </si>
  <si>
    <t>52508873833</t>
  </si>
  <si>
    <t>21000 Split</t>
  </si>
  <si>
    <t>Bankarske usluge i usluge platnog promet</t>
  </si>
  <si>
    <t>Dokument IT d.o.o.</t>
  </si>
  <si>
    <t>45392055435</t>
  </si>
  <si>
    <t>HR-10000 Zagreb</t>
  </si>
  <si>
    <t>tiskara Zelina d.d.</t>
  </si>
  <si>
    <t>44670908452</t>
  </si>
  <si>
    <t>Sveti Ivan Zelina</t>
  </si>
  <si>
    <t>Ostale usluge</t>
  </si>
  <si>
    <t>ŠKOLSKA KNJIGA D.D.</t>
  </si>
  <si>
    <t>38967655335</t>
  </si>
  <si>
    <t>IN- GRUPA DIMNJAČARSKI OBRT</t>
  </si>
  <si>
    <t>38081566027</t>
  </si>
  <si>
    <t>Slavonski Brod</t>
  </si>
  <si>
    <t>HERCEGOVA TRGOVINA</t>
  </si>
  <si>
    <t>37927948281</t>
  </si>
  <si>
    <t>KONICA MINOLTA HRVATSKA</t>
  </si>
  <si>
    <t>31697259786</t>
  </si>
  <si>
    <t>PRIRODOSLOVNO MATEMATIČKI FAKULTET</t>
  </si>
  <si>
    <t>28163265527</t>
  </si>
  <si>
    <t>Ostali nespomenuti rashodi poslovanja</t>
  </si>
  <si>
    <t>HERMINA USLUGE DRUŠTVO S OGRANIČENOM ODGOVORNOŠĆU ZA KNJIGOVODSTVO I TRGOVINU</t>
  </si>
  <si>
    <t>25358537422</t>
  </si>
  <si>
    <t>32000 VUKOVAR</t>
  </si>
  <si>
    <t>Stručno usavršavanje zaposlenika</t>
  </si>
  <si>
    <t>APPLE- VL. MATIĆ JELENA</t>
  </si>
  <si>
    <t>24961727881</t>
  </si>
  <si>
    <t>20350 METKOVIĆ</t>
  </si>
  <si>
    <t>NAKNADE GRAĐANIMA I KUĆANSTVIMA U NOVCU</t>
  </si>
  <si>
    <t>ŠKOLSKE NOVINE</t>
  </si>
  <si>
    <t>24796394086</t>
  </si>
  <si>
    <t>Prirodoslovno-matematički fakultet Split, Sveučilište u Splitu</t>
  </si>
  <si>
    <t>20858497843</t>
  </si>
  <si>
    <t>21000 SPLIT</t>
  </si>
  <si>
    <t>Svijet medija d.o.o.</t>
  </si>
  <si>
    <t>08622180689</t>
  </si>
  <si>
    <t>KOMUNIKACIJSKA OPREMA</t>
  </si>
  <si>
    <t>NET SCULPTOR D.O.O.</t>
  </si>
  <si>
    <t>06362716309</t>
  </si>
  <si>
    <t>VINKOVCI</t>
  </si>
  <si>
    <t>DIDI KOLOR</t>
  </si>
  <si>
    <t>02432068077</t>
  </si>
  <si>
    <t>VODOVOD DUBROVNIK D.O.O.</t>
  </si>
  <si>
    <t>00862047577</t>
  </si>
  <si>
    <t>Plaće za redovan rad</t>
  </si>
  <si>
    <t>Ostali rashodi za zaposlene</t>
  </si>
  <si>
    <t>Doprinosi za zdravstveno osiguranje</t>
  </si>
  <si>
    <t>Naknade za prijevoz, za rad na terenu i</t>
  </si>
  <si>
    <t>Sveukupno:</t>
  </si>
  <si>
    <t>Plaće-bolovanja (HZZO)</t>
  </si>
  <si>
    <t>Pristojbe i naknade</t>
  </si>
  <si>
    <t>U Dubrovniku, 20.ožujka 2024.</t>
  </si>
  <si>
    <t>Ravnateljica:</t>
  </si>
  <si>
    <t>dr.sc.Petra Đapić Caput</t>
  </si>
  <si>
    <t>Isplata Sredstava Za Razdoblje: 01.02.2024 do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</si>
</sst>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2"/>
  <sheetViews>
    <sheetView tabSelected="1" topLeftCell="A85" zoomScaleNormal="100" workbookViewId="0">
      <selection activeCell="D1" sqref="D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128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8</v>
      </c>
      <c r="B7" s="14" t="s">
        <v>9</v>
      </c>
      <c r="C7" s="10" t="s">
        <v>10</v>
      </c>
      <c r="D7" s="18">
        <v>400</v>
      </c>
      <c r="E7" s="10">
        <v>3234</v>
      </c>
      <c r="F7" s="20" t="s">
        <v>11</v>
      </c>
    </row>
    <row r="8" spans="1:6" ht="27" customHeight="1" thickBot="1" x14ac:dyDescent="0.3">
      <c r="A8" s="21" t="s">
        <v>12</v>
      </c>
      <c r="B8" s="22"/>
      <c r="C8" s="23"/>
      <c r="D8" s="24">
        <f>SUM(D7:D7)</f>
        <v>400</v>
      </c>
      <c r="E8" s="23"/>
      <c r="F8" s="25"/>
    </row>
    <row r="9" spans="1:6" x14ac:dyDescent="0.25">
      <c r="A9" s="9" t="s">
        <v>13</v>
      </c>
      <c r="B9" s="14" t="s">
        <v>14</v>
      </c>
      <c r="C9" s="10" t="s">
        <v>15</v>
      </c>
      <c r="D9" s="18">
        <v>149.44</v>
      </c>
      <c r="E9" s="10">
        <v>3211</v>
      </c>
      <c r="F9" s="26" t="s">
        <v>16</v>
      </c>
    </row>
    <row r="10" spans="1:6" ht="27" customHeight="1" thickBot="1" x14ac:dyDescent="0.3">
      <c r="A10" s="21" t="s">
        <v>12</v>
      </c>
      <c r="B10" s="22"/>
      <c r="C10" s="23"/>
      <c r="D10" s="24">
        <f>SUM(D9:D9)</f>
        <v>149.44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10</v>
      </c>
      <c r="D11" s="18">
        <v>140.03</v>
      </c>
      <c r="E11" s="10">
        <v>3227</v>
      </c>
      <c r="F11" s="26" t="s">
        <v>19</v>
      </c>
    </row>
    <row r="12" spans="1:6" ht="27" customHeight="1" thickBot="1" x14ac:dyDescent="0.3">
      <c r="A12" s="21" t="s">
        <v>12</v>
      </c>
      <c r="B12" s="22"/>
      <c r="C12" s="23"/>
      <c r="D12" s="24">
        <f>SUM(D11:D11)</f>
        <v>140.03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15</v>
      </c>
      <c r="D13" s="18">
        <v>2978.08</v>
      </c>
      <c r="E13" s="10">
        <v>3221</v>
      </c>
      <c r="F13" s="26" t="s">
        <v>22</v>
      </c>
    </row>
    <row r="14" spans="1:6" ht="27" customHeight="1" thickBot="1" x14ac:dyDescent="0.3">
      <c r="A14" s="21" t="s">
        <v>12</v>
      </c>
      <c r="B14" s="22"/>
      <c r="C14" s="23"/>
      <c r="D14" s="24">
        <f>SUM(D13:D13)</f>
        <v>2978.08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10</v>
      </c>
      <c r="D15" s="18">
        <v>1340</v>
      </c>
      <c r="E15" s="10">
        <v>3232</v>
      </c>
      <c r="F15" s="26" t="s">
        <v>25</v>
      </c>
    </row>
    <row r="16" spans="1:6" ht="27" customHeight="1" thickBot="1" x14ac:dyDescent="0.3">
      <c r="A16" s="21" t="s">
        <v>12</v>
      </c>
      <c r="B16" s="22"/>
      <c r="C16" s="23"/>
      <c r="D16" s="24">
        <f>SUM(D15:D15)</f>
        <v>1340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28</v>
      </c>
      <c r="D17" s="18">
        <v>52.02</v>
      </c>
      <c r="E17" s="10">
        <v>3231</v>
      </c>
      <c r="F17" s="26" t="s">
        <v>29</v>
      </c>
    </row>
    <row r="18" spans="1:6" ht="27" customHeight="1" thickBot="1" x14ac:dyDescent="0.3">
      <c r="A18" s="21" t="s">
        <v>12</v>
      </c>
      <c r="B18" s="22"/>
      <c r="C18" s="23"/>
      <c r="D18" s="24">
        <f>SUM(D17:D17)</f>
        <v>52.02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32</v>
      </c>
      <c r="D19" s="18">
        <v>61.22</v>
      </c>
      <c r="E19" s="10">
        <v>3221</v>
      </c>
      <c r="F19" s="26" t="s">
        <v>22</v>
      </c>
    </row>
    <row r="20" spans="1:6" x14ac:dyDescent="0.25">
      <c r="A20" s="9"/>
      <c r="B20" s="14"/>
      <c r="C20" s="10"/>
      <c r="D20" s="18">
        <v>24.39</v>
      </c>
      <c r="E20" s="10">
        <v>3232</v>
      </c>
      <c r="F20" s="27" t="s">
        <v>25</v>
      </c>
    </row>
    <row r="21" spans="1:6" ht="27" customHeight="1" thickBot="1" x14ac:dyDescent="0.3">
      <c r="A21" s="21" t="s">
        <v>12</v>
      </c>
      <c r="B21" s="22"/>
      <c r="C21" s="23"/>
      <c r="D21" s="24">
        <f>SUM(D19:D20)</f>
        <v>85.61</v>
      </c>
      <c r="E21" s="23"/>
      <c r="F21" s="25"/>
    </row>
    <row r="22" spans="1:6" x14ac:dyDescent="0.25">
      <c r="A22" s="9" t="s">
        <v>33</v>
      </c>
      <c r="B22" s="14" t="s">
        <v>34</v>
      </c>
      <c r="C22" s="10" t="s">
        <v>35</v>
      </c>
      <c r="D22" s="18">
        <v>147.68</v>
      </c>
      <c r="E22" s="10">
        <v>3238</v>
      </c>
      <c r="F22" s="26" t="s">
        <v>19</v>
      </c>
    </row>
    <row r="23" spans="1:6" ht="27" customHeight="1" thickBot="1" x14ac:dyDescent="0.3">
      <c r="A23" s="21" t="s">
        <v>12</v>
      </c>
      <c r="B23" s="22"/>
      <c r="C23" s="23"/>
      <c r="D23" s="24">
        <f>SUM(D22:D22)</f>
        <v>147.68</v>
      </c>
      <c r="E23" s="23"/>
      <c r="F23" s="25"/>
    </row>
    <row r="24" spans="1:6" x14ac:dyDescent="0.25">
      <c r="A24" s="9" t="s">
        <v>36</v>
      </c>
      <c r="B24" s="14" t="s">
        <v>37</v>
      </c>
      <c r="C24" s="10" t="s">
        <v>38</v>
      </c>
      <c r="D24" s="18">
        <v>153.12</v>
      </c>
      <c r="E24" s="10">
        <v>3231</v>
      </c>
      <c r="F24" s="26" t="s">
        <v>29</v>
      </c>
    </row>
    <row r="25" spans="1:6" ht="27" customHeight="1" thickBot="1" x14ac:dyDescent="0.3">
      <c r="A25" s="21" t="s">
        <v>12</v>
      </c>
      <c r="B25" s="22"/>
      <c r="C25" s="23"/>
      <c r="D25" s="24">
        <f>SUM(D24:D24)</f>
        <v>153.12</v>
      </c>
      <c r="E25" s="23"/>
      <c r="F25" s="25"/>
    </row>
    <row r="26" spans="1:6" x14ac:dyDescent="0.25">
      <c r="A26" s="9" t="s">
        <v>39</v>
      </c>
      <c r="B26" s="14" t="s">
        <v>40</v>
      </c>
      <c r="C26" s="10" t="s">
        <v>41</v>
      </c>
      <c r="D26" s="18">
        <v>202.48</v>
      </c>
      <c r="E26" s="10">
        <v>3221</v>
      </c>
      <c r="F26" s="26" t="s">
        <v>22</v>
      </c>
    </row>
    <row r="27" spans="1:6" ht="27" customHeight="1" thickBot="1" x14ac:dyDescent="0.3">
      <c r="A27" s="21" t="s">
        <v>12</v>
      </c>
      <c r="B27" s="22"/>
      <c r="C27" s="23"/>
      <c r="D27" s="24">
        <f>SUM(D26:D26)</f>
        <v>202.48</v>
      </c>
      <c r="E27" s="23"/>
      <c r="F27" s="25"/>
    </row>
    <row r="28" spans="1:6" x14ac:dyDescent="0.25">
      <c r="A28" s="9" t="s">
        <v>42</v>
      </c>
      <c r="B28" s="14" t="s">
        <v>43</v>
      </c>
      <c r="C28" s="10" t="s">
        <v>38</v>
      </c>
      <c r="D28" s="18">
        <v>55</v>
      </c>
      <c r="E28" s="10">
        <v>3294</v>
      </c>
      <c r="F28" s="26" t="s">
        <v>44</v>
      </c>
    </row>
    <row r="29" spans="1:6" ht="27" customHeight="1" thickBot="1" x14ac:dyDescent="0.3">
      <c r="A29" s="21" t="s">
        <v>12</v>
      </c>
      <c r="B29" s="22"/>
      <c r="C29" s="23"/>
      <c r="D29" s="24">
        <f>SUM(D28:D28)</f>
        <v>55</v>
      </c>
      <c r="E29" s="23"/>
      <c r="F29" s="25"/>
    </row>
    <row r="30" spans="1:6" x14ac:dyDescent="0.25">
      <c r="A30" s="9" t="s">
        <v>45</v>
      </c>
      <c r="B30" s="14" t="s">
        <v>46</v>
      </c>
      <c r="C30" s="10" t="s">
        <v>47</v>
      </c>
      <c r="D30" s="18">
        <v>1314</v>
      </c>
      <c r="E30" s="10">
        <v>3292</v>
      </c>
      <c r="F30" s="26" t="s">
        <v>19</v>
      </c>
    </row>
    <row r="31" spans="1:6" ht="27" customHeight="1" thickBot="1" x14ac:dyDescent="0.3">
      <c r="A31" s="21" t="s">
        <v>12</v>
      </c>
      <c r="B31" s="22"/>
      <c r="C31" s="23"/>
      <c r="D31" s="24">
        <f>SUM(D30:D30)</f>
        <v>1314</v>
      </c>
      <c r="E31" s="23"/>
      <c r="F31" s="25"/>
    </row>
    <row r="32" spans="1:6" x14ac:dyDescent="0.25">
      <c r="A32" s="9" t="s">
        <v>48</v>
      </c>
      <c r="B32" s="14" t="s">
        <v>49</v>
      </c>
      <c r="C32" s="10" t="s">
        <v>50</v>
      </c>
      <c r="D32" s="18">
        <v>258.27999999999997</v>
      </c>
      <c r="E32" s="10">
        <v>3224</v>
      </c>
      <c r="F32" s="26" t="s">
        <v>51</v>
      </c>
    </row>
    <row r="33" spans="1:6" ht="27" customHeight="1" thickBot="1" x14ac:dyDescent="0.3">
      <c r="A33" s="21" t="s">
        <v>12</v>
      </c>
      <c r="B33" s="22"/>
      <c r="C33" s="23"/>
      <c r="D33" s="24">
        <f>SUM(D32:D32)</f>
        <v>258.27999999999997</v>
      </c>
      <c r="E33" s="23"/>
      <c r="F33" s="25"/>
    </row>
    <row r="34" spans="1:6" x14ac:dyDescent="0.25">
      <c r="A34" s="9" t="s">
        <v>52</v>
      </c>
      <c r="B34" s="14" t="s">
        <v>53</v>
      </c>
      <c r="C34" s="10" t="s">
        <v>28</v>
      </c>
      <c r="D34" s="18">
        <v>4865.8999999999996</v>
      </c>
      <c r="E34" s="10">
        <v>3223</v>
      </c>
      <c r="F34" s="26" t="s">
        <v>54</v>
      </c>
    </row>
    <row r="35" spans="1:6" ht="27" customHeight="1" thickBot="1" x14ac:dyDescent="0.3">
      <c r="A35" s="21" t="s">
        <v>12</v>
      </c>
      <c r="B35" s="22"/>
      <c r="C35" s="23"/>
      <c r="D35" s="24">
        <f>SUM(D34:D34)</f>
        <v>4865.8999999999996</v>
      </c>
      <c r="E35" s="23"/>
      <c r="F35" s="25"/>
    </row>
    <row r="36" spans="1:6" x14ac:dyDescent="0.25">
      <c r="A36" s="9" t="s">
        <v>55</v>
      </c>
      <c r="B36" s="14" t="s">
        <v>56</v>
      </c>
      <c r="C36" s="10" t="s">
        <v>57</v>
      </c>
      <c r="D36" s="18">
        <v>215.37</v>
      </c>
      <c r="E36" s="10">
        <v>3225</v>
      </c>
      <c r="F36" s="26" t="s">
        <v>58</v>
      </c>
    </row>
    <row r="37" spans="1:6" ht="27" customHeight="1" thickBot="1" x14ac:dyDescent="0.3">
      <c r="A37" s="21" t="s">
        <v>12</v>
      </c>
      <c r="B37" s="22"/>
      <c r="C37" s="23"/>
      <c r="D37" s="24">
        <f>SUM(D36:D36)</f>
        <v>215.37</v>
      </c>
      <c r="E37" s="23"/>
      <c r="F37" s="25"/>
    </row>
    <row r="38" spans="1:6" x14ac:dyDescent="0.25">
      <c r="A38" s="9" t="s">
        <v>59</v>
      </c>
      <c r="B38" s="14" t="s">
        <v>60</v>
      </c>
      <c r="C38" s="10" t="s">
        <v>28</v>
      </c>
      <c r="D38" s="18">
        <v>90.99</v>
      </c>
      <c r="E38" s="10">
        <v>3231</v>
      </c>
      <c r="F38" s="26" t="s">
        <v>29</v>
      </c>
    </row>
    <row r="39" spans="1:6" ht="27" customHeight="1" thickBot="1" x14ac:dyDescent="0.3">
      <c r="A39" s="21" t="s">
        <v>12</v>
      </c>
      <c r="B39" s="22"/>
      <c r="C39" s="23"/>
      <c r="D39" s="24">
        <f>SUM(D38:D38)</f>
        <v>90.99</v>
      </c>
      <c r="E39" s="23"/>
      <c r="F39" s="25"/>
    </row>
    <row r="40" spans="1:6" x14ac:dyDescent="0.25">
      <c r="A40" s="9" t="s">
        <v>61</v>
      </c>
      <c r="B40" s="14" t="s">
        <v>62</v>
      </c>
      <c r="C40" s="10" t="s">
        <v>38</v>
      </c>
      <c r="D40" s="18">
        <v>21.24</v>
      </c>
      <c r="E40" s="10">
        <v>3233</v>
      </c>
      <c r="F40" s="26" t="s">
        <v>63</v>
      </c>
    </row>
    <row r="41" spans="1:6" ht="27" customHeight="1" thickBot="1" x14ac:dyDescent="0.3">
      <c r="A41" s="21" t="s">
        <v>12</v>
      </c>
      <c r="B41" s="22"/>
      <c r="C41" s="23"/>
      <c r="D41" s="24">
        <f>SUM(D40:D40)</f>
        <v>21.24</v>
      </c>
      <c r="E41" s="23"/>
      <c r="F41" s="25"/>
    </row>
    <row r="42" spans="1:6" x14ac:dyDescent="0.25">
      <c r="A42" s="9" t="s">
        <v>64</v>
      </c>
      <c r="B42" s="14" t="s">
        <v>65</v>
      </c>
      <c r="C42" s="10" t="s">
        <v>38</v>
      </c>
      <c r="D42" s="18">
        <v>1108.6500000000001</v>
      </c>
      <c r="E42" s="10">
        <v>3221</v>
      </c>
      <c r="F42" s="26" t="s">
        <v>22</v>
      </c>
    </row>
    <row r="43" spans="1:6" x14ac:dyDescent="0.25">
      <c r="A43" s="9"/>
      <c r="B43" s="14"/>
      <c r="C43" s="10"/>
      <c r="D43" s="18">
        <v>126.65</v>
      </c>
      <c r="E43" s="10">
        <v>3225</v>
      </c>
      <c r="F43" s="27" t="s">
        <v>58</v>
      </c>
    </row>
    <row r="44" spans="1:6" ht="27" customHeight="1" thickBot="1" x14ac:dyDescent="0.3">
      <c r="A44" s="21" t="s">
        <v>12</v>
      </c>
      <c r="B44" s="22"/>
      <c r="C44" s="23"/>
      <c r="D44" s="24">
        <f>SUM(D42:D43)</f>
        <v>1235.3000000000002</v>
      </c>
      <c r="E44" s="23"/>
      <c r="F44" s="25"/>
    </row>
    <row r="45" spans="1:6" x14ac:dyDescent="0.25">
      <c r="A45" s="9" t="s">
        <v>66</v>
      </c>
      <c r="B45" s="14" t="s">
        <v>67</v>
      </c>
      <c r="C45" s="10" t="s">
        <v>10</v>
      </c>
      <c r="D45" s="18">
        <v>304.5</v>
      </c>
      <c r="E45" s="10">
        <v>3211</v>
      </c>
      <c r="F45" s="26" t="s">
        <v>16</v>
      </c>
    </row>
    <row r="46" spans="1:6" ht="27" customHeight="1" thickBot="1" x14ac:dyDescent="0.3">
      <c r="A46" s="21" t="s">
        <v>12</v>
      </c>
      <c r="B46" s="22"/>
      <c r="C46" s="23"/>
      <c r="D46" s="24">
        <f>SUM(D45:D45)</f>
        <v>304.5</v>
      </c>
      <c r="E46" s="23"/>
      <c r="F46" s="25"/>
    </row>
    <row r="47" spans="1:6" x14ac:dyDescent="0.25">
      <c r="A47" s="9" t="s">
        <v>68</v>
      </c>
      <c r="B47" s="14" t="s">
        <v>69</v>
      </c>
      <c r="C47" s="10" t="s">
        <v>38</v>
      </c>
      <c r="D47" s="18">
        <v>143.81</v>
      </c>
      <c r="E47" s="10">
        <v>3221</v>
      </c>
      <c r="F47" s="26" t="s">
        <v>22</v>
      </c>
    </row>
    <row r="48" spans="1:6" ht="27" customHeight="1" thickBot="1" x14ac:dyDescent="0.3">
      <c r="A48" s="21" t="s">
        <v>12</v>
      </c>
      <c r="B48" s="22"/>
      <c r="C48" s="23"/>
      <c r="D48" s="24">
        <f>SUM(D47:D47)</f>
        <v>143.81</v>
      </c>
      <c r="E48" s="23"/>
      <c r="F48" s="25"/>
    </row>
    <row r="49" spans="1:6" x14ac:dyDescent="0.25">
      <c r="A49" s="9" t="s">
        <v>70</v>
      </c>
      <c r="B49" s="14" t="s">
        <v>71</v>
      </c>
      <c r="C49" s="10" t="s">
        <v>10</v>
      </c>
      <c r="D49" s="18">
        <v>383.23</v>
      </c>
      <c r="E49" s="10">
        <v>3221</v>
      </c>
      <c r="F49" s="26" t="s">
        <v>22</v>
      </c>
    </row>
    <row r="50" spans="1:6" x14ac:dyDescent="0.25">
      <c r="A50" s="9"/>
      <c r="B50" s="14"/>
      <c r="C50" s="10"/>
      <c r="D50" s="18">
        <v>832.71</v>
      </c>
      <c r="E50" s="10">
        <v>3232</v>
      </c>
      <c r="F50" s="27" t="s">
        <v>25</v>
      </c>
    </row>
    <row r="51" spans="1:6" ht="27" customHeight="1" thickBot="1" x14ac:dyDescent="0.3">
      <c r="A51" s="21" t="s">
        <v>12</v>
      </c>
      <c r="B51" s="22"/>
      <c r="C51" s="23"/>
      <c r="D51" s="24">
        <f>SUM(D49:D50)</f>
        <v>1215.94</v>
      </c>
      <c r="E51" s="23"/>
      <c r="F51" s="25"/>
    </row>
    <row r="52" spans="1:6" x14ac:dyDescent="0.25">
      <c r="A52" s="9" t="s">
        <v>72</v>
      </c>
      <c r="B52" s="14" t="s">
        <v>73</v>
      </c>
      <c r="C52" s="10" t="s">
        <v>74</v>
      </c>
      <c r="D52" s="18">
        <v>52.76</v>
      </c>
      <c r="E52" s="10">
        <v>3431</v>
      </c>
      <c r="F52" s="26" t="s">
        <v>75</v>
      </c>
    </row>
    <row r="53" spans="1:6" ht="27" customHeight="1" thickBot="1" x14ac:dyDescent="0.3">
      <c r="A53" s="21" t="s">
        <v>12</v>
      </c>
      <c r="B53" s="22"/>
      <c r="C53" s="23"/>
      <c r="D53" s="24">
        <f>SUM(D52:D52)</f>
        <v>52.76</v>
      </c>
      <c r="E53" s="23"/>
      <c r="F53" s="25"/>
    </row>
    <row r="54" spans="1:6" x14ac:dyDescent="0.25">
      <c r="A54" s="9" t="s">
        <v>76</v>
      </c>
      <c r="B54" s="14" t="s">
        <v>77</v>
      </c>
      <c r="C54" s="10" t="s">
        <v>78</v>
      </c>
      <c r="D54" s="18">
        <v>2311.79</v>
      </c>
      <c r="E54" s="10">
        <v>3238</v>
      </c>
      <c r="F54" s="26" t="s">
        <v>19</v>
      </c>
    </row>
    <row r="55" spans="1:6" ht="27" customHeight="1" thickBot="1" x14ac:dyDescent="0.3">
      <c r="A55" s="21" t="s">
        <v>12</v>
      </c>
      <c r="B55" s="22"/>
      <c r="C55" s="23"/>
      <c r="D55" s="24">
        <f>SUM(D54:D54)</f>
        <v>2311.79</v>
      </c>
      <c r="E55" s="23"/>
      <c r="F55" s="25"/>
    </row>
    <row r="56" spans="1:6" x14ac:dyDescent="0.25">
      <c r="A56" s="9" t="s">
        <v>79</v>
      </c>
      <c r="B56" s="14" t="s">
        <v>80</v>
      </c>
      <c r="C56" s="10" t="s">
        <v>81</v>
      </c>
      <c r="D56" s="18">
        <v>986.25</v>
      </c>
      <c r="E56" s="10">
        <v>3239</v>
      </c>
      <c r="F56" s="26" t="s">
        <v>82</v>
      </c>
    </row>
    <row r="57" spans="1:6" ht="27" customHeight="1" thickBot="1" x14ac:dyDescent="0.3">
      <c r="A57" s="21" t="s">
        <v>12</v>
      </c>
      <c r="B57" s="22"/>
      <c r="C57" s="23"/>
      <c r="D57" s="24">
        <f>SUM(D56:D56)</f>
        <v>986.25</v>
      </c>
      <c r="E57" s="23"/>
      <c r="F57" s="25"/>
    </row>
    <row r="58" spans="1:6" x14ac:dyDescent="0.25">
      <c r="A58" s="9" t="s">
        <v>83</v>
      </c>
      <c r="B58" s="14" t="s">
        <v>84</v>
      </c>
      <c r="C58" s="10" t="s">
        <v>38</v>
      </c>
      <c r="D58" s="18">
        <v>27</v>
      </c>
      <c r="E58" s="10">
        <v>3221</v>
      </c>
      <c r="F58" s="26" t="s">
        <v>22</v>
      </c>
    </row>
    <row r="59" spans="1:6" ht="27" customHeight="1" thickBot="1" x14ac:dyDescent="0.3">
      <c r="A59" s="21" t="s">
        <v>12</v>
      </c>
      <c r="B59" s="22"/>
      <c r="C59" s="23"/>
      <c r="D59" s="24">
        <f>SUM(D58:D58)</f>
        <v>27</v>
      </c>
      <c r="E59" s="23"/>
      <c r="F59" s="25"/>
    </row>
    <row r="60" spans="1:6" x14ac:dyDescent="0.25">
      <c r="A60" s="9" t="s">
        <v>85</v>
      </c>
      <c r="B60" s="14" t="s">
        <v>86</v>
      </c>
      <c r="C60" s="10" t="s">
        <v>87</v>
      </c>
      <c r="D60" s="18">
        <v>874.8</v>
      </c>
      <c r="E60" s="10">
        <v>3234</v>
      </c>
      <c r="F60" s="26" t="s">
        <v>11</v>
      </c>
    </row>
    <row r="61" spans="1:6" ht="27" customHeight="1" thickBot="1" x14ac:dyDescent="0.3">
      <c r="A61" s="21" t="s">
        <v>12</v>
      </c>
      <c r="B61" s="22"/>
      <c r="C61" s="23"/>
      <c r="D61" s="24">
        <f>SUM(D60:D60)</f>
        <v>874.8</v>
      </c>
      <c r="E61" s="23"/>
      <c r="F61" s="25"/>
    </row>
    <row r="62" spans="1:6" x14ac:dyDescent="0.25">
      <c r="A62" s="9" t="s">
        <v>88</v>
      </c>
      <c r="B62" s="14" t="s">
        <v>89</v>
      </c>
      <c r="C62" s="10" t="s">
        <v>38</v>
      </c>
      <c r="D62" s="18">
        <v>72</v>
      </c>
      <c r="E62" s="10">
        <v>3225</v>
      </c>
      <c r="F62" s="26" t="s">
        <v>58</v>
      </c>
    </row>
    <row r="63" spans="1:6" ht="27" customHeight="1" thickBot="1" x14ac:dyDescent="0.3">
      <c r="A63" s="21" t="s">
        <v>12</v>
      </c>
      <c r="B63" s="22"/>
      <c r="C63" s="23"/>
      <c r="D63" s="24">
        <f>SUM(D62:D62)</f>
        <v>72</v>
      </c>
      <c r="E63" s="23"/>
      <c r="F63" s="25"/>
    </row>
    <row r="64" spans="1:6" x14ac:dyDescent="0.25">
      <c r="A64" s="9" t="s">
        <v>90</v>
      </c>
      <c r="B64" s="14" t="s">
        <v>91</v>
      </c>
      <c r="C64" s="10" t="s">
        <v>38</v>
      </c>
      <c r="D64" s="18">
        <v>146.88</v>
      </c>
      <c r="E64" s="10">
        <v>3232</v>
      </c>
      <c r="F64" s="26" t="s">
        <v>25</v>
      </c>
    </row>
    <row r="65" spans="1:6" ht="27" customHeight="1" thickBot="1" x14ac:dyDescent="0.3">
      <c r="A65" s="21" t="s">
        <v>12</v>
      </c>
      <c r="B65" s="22"/>
      <c r="C65" s="23"/>
      <c r="D65" s="24">
        <f>SUM(D64:D64)</f>
        <v>146.88</v>
      </c>
      <c r="E65" s="23"/>
      <c r="F65" s="25"/>
    </row>
    <row r="66" spans="1:6" x14ac:dyDescent="0.25">
      <c r="A66" s="9" t="s">
        <v>92</v>
      </c>
      <c r="B66" s="14" t="s">
        <v>93</v>
      </c>
      <c r="C66" s="10" t="s">
        <v>32</v>
      </c>
      <c r="D66" s="18">
        <v>19.91</v>
      </c>
      <c r="E66" s="10">
        <v>3299</v>
      </c>
      <c r="F66" s="26" t="s">
        <v>94</v>
      </c>
    </row>
    <row r="67" spans="1:6" ht="27" customHeight="1" thickBot="1" x14ac:dyDescent="0.3">
      <c r="A67" s="21" t="s">
        <v>12</v>
      </c>
      <c r="B67" s="22"/>
      <c r="C67" s="23"/>
      <c r="D67" s="24">
        <f>SUM(D66:D66)</f>
        <v>19.91</v>
      </c>
      <c r="E67" s="23"/>
      <c r="F67" s="25"/>
    </row>
    <row r="68" spans="1:6" x14ac:dyDescent="0.25">
      <c r="A68" s="9" t="s">
        <v>95</v>
      </c>
      <c r="B68" s="14" t="s">
        <v>96</v>
      </c>
      <c r="C68" s="10" t="s">
        <v>97</v>
      </c>
      <c r="D68" s="18">
        <v>50</v>
      </c>
      <c r="E68" s="10">
        <v>3213</v>
      </c>
      <c r="F68" s="26" t="s">
        <v>98</v>
      </c>
    </row>
    <row r="69" spans="1:6" ht="27" customHeight="1" thickBot="1" x14ac:dyDescent="0.3">
      <c r="A69" s="21" t="s">
        <v>12</v>
      </c>
      <c r="B69" s="22"/>
      <c r="C69" s="23"/>
      <c r="D69" s="24">
        <f>SUM(D68:D68)</f>
        <v>50</v>
      </c>
      <c r="E69" s="23"/>
      <c r="F69" s="25"/>
    </row>
    <row r="70" spans="1:6" x14ac:dyDescent="0.25">
      <c r="A70" s="9" t="s">
        <v>99</v>
      </c>
      <c r="B70" s="14" t="s">
        <v>100</v>
      </c>
      <c r="C70" s="10" t="s">
        <v>101</v>
      </c>
      <c r="D70" s="18">
        <v>660.88</v>
      </c>
      <c r="E70" s="10">
        <v>3721</v>
      </c>
      <c r="F70" s="26" t="s">
        <v>102</v>
      </c>
    </row>
    <row r="71" spans="1:6" ht="27" customHeight="1" thickBot="1" x14ac:dyDescent="0.3">
      <c r="A71" s="21" t="s">
        <v>12</v>
      </c>
      <c r="B71" s="22"/>
      <c r="C71" s="23"/>
      <c r="D71" s="24">
        <f>SUM(D70:D70)</f>
        <v>660.88</v>
      </c>
      <c r="E71" s="23"/>
      <c r="F71" s="25"/>
    </row>
    <row r="72" spans="1:6" x14ac:dyDescent="0.25">
      <c r="A72" s="9" t="s">
        <v>103</v>
      </c>
      <c r="B72" s="14" t="s">
        <v>104</v>
      </c>
      <c r="C72" s="10" t="s">
        <v>38</v>
      </c>
      <c r="D72" s="18">
        <v>55</v>
      </c>
      <c r="E72" s="10">
        <v>3221</v>
      </c>
      <c r="F72" s="26" t="s">
        <v>22</v>
      </c>
    </row>
    <row r="73" spans="1:6" ht="27" customHeight="1" thickBot="1" x14ac:dyDescent="0.3">
      <c r="A73" s="21" t="s">
        <v>12</v>
      </c>
      <c r="B73" s="22"/>
      <c r="C73" s="23"/>
      <c r="D73" s="24">
        <f>SUM(D72:D72)</f>
        <v>55</v>
      </c>
      <c r="E73" s="23"/>
      <c r="F73" s="25"/>
    </row>
    <row r="74" spans="1:6" x14ac:dyDescent="0.25">
      <c r="A74" s="9" t="s">
        <v>105</v>
      </c>
      <c r="B74" s="14" t="s">
        <v>106</v>
      </c>
      <c r="C74" s="10" t="s">
        <v>107</v>
      </c>
      <c r="D74" s="18">
        <v>100</v>
      </c>
      <c r="E74" s="10">
        <v>3213</v>
      </c>
      <c r="F74" s="26" t="s">
        <v>98</v>
      </c>
    </row>
    <row r="75" spans="1:6" ht="27" customHeight="1" thickBot="1" x14ac:dyDescent="0.3">
      <c r="A75" s="21" t="s">
        <v>12</v>
      </c>
      <c r="B75" s="22"/>
      <c r="C75" s="23"/>
      <c r="D75" s="24">
        <f>SUM(D74:D74)</f>
        <v>100</v>
      </c>
      <c r="E75" s="23"/>
      <c r="F75" s="25"/>
    </row>
    <row r="76" spans="1:6" x14ac:dyDescent="0.25">
      <c r="A76" s="9" t="s">
        <v>108</v>
      </c>
      <c r="B76" s="14" t="s">
        <v>109</v>
      </c>
      <c r="C76" s="10" t="s">
        <v>28</v>
      </c>
      <c r="D76" s="18">
        <v>698.38</v>
      </c>
      <c r="E76" s="10">
        <v>4222</v>
      </c>
      <c r="F76" s="26" t="s">
        <v>110</v>
      </c>
    </row>
    <row r="77" spans="1:6" ht="27" customHeight="1" thickBot="1" x14ac:dyDescent="0.3">
      <c r="A77" s="21" t="s">
        <v>12</v>
      </c>
      <c r="B77" s="22"/>
      <c r="C77" s="23"/>
      <c r="D77" s="24">
        <f>SUM(D76:D76)</f>
        <v>698.38</v>
      </c>
      <c r="E77" s="23"/>
      <c r="F77" s="25"/>
    </row>
    <row r="78" spans="1:6" x14ac:dyDescent="0.25">
      <c r="A78" s="9" t="s">
        <v>111</v>
      </c>
      <c r="B78" s="14" t="s">
        <v>112</v>
      </c>
      <c r="C78" s="10" t="s">
        <v>113</v>
      </c>
      <c r="D78" s="18">
        <v>139.19999999999999</v>
      </c>
      <c r="E78" s="10">
        <v>3238</v>
      </c>
      <c r="F78" s="26" t="s">
        <v>19</v>
      </c>
    </row>
    <row r="79" spans="1:6" ht="27" customHeight="1" thickBot="1" x14ac:dyDescent="0.3">
      <c r="A79" s="21" t="s">
        <v>12</v>
      </c>
      <c r="B79" s="22"/>
      <c r="C79" s="23"/>
      <c r="D79" s="24">
        <f>SUM(D78:D78)</f>
        <v>139.19999999999999</v>
      </c>
      <c r="E79" s="23"/>
      <c r="F79" s="25"/>
    </row>
    <row r="80" spans="1:6" x14ac:dyDescent="0.25">
      <c r="A80" s="9" t="s">
        <v>114</v>
      </c>
      <c r="B80" s="14" t="s">
        <v>115</v>
      </c>
      <c r="C80" s="10" t="s">
        <v>10</v>
      </c>
      <c r="D80" s="18">
        <v>130.49</v>
      </c>
      <c r="E80" s="10">
        <v>3224</v>
      </c>
      <c r="F80" s="26" t="s">
        <v>51</v>
      </c>
    </row>
    <row r="81" spans="1:6" ht="27" customHeight="1" thickBot="1" x14ac:dyDescent="0.3">
      <c r="A81" s="21" t="s">
        <v>12</v>
      </c>
      <c r="B81" s="22"/>
      <c r="C81" s="23"/>
      <c r="D81" s="24">
        <f>SUM(D80:D80)</f>
        <v>130.49</v>
      </c>
      <c r="E81" s="23"/>
      <c r="F81" s="25"/>
    </row>
    <row r="82" spans="1:6" x14ac:dyDescent="0.25">
      <c r="A82" s="9" t="s">
        <v>116</v>
      </c>
      <c r="B82" s="14" t="s">
        <v>117</v>
      </c>
      <c r="C82" s="10" t="s">
        <v>10</v>
      </c>
      <c r="D82" s="18">
        <v>269.86</v>
      </c>
      <c r="E82" s="10">
        <v>3234</v>
      </c>
      <c r="F82" s="26" t="s">
        <v>11</v>
      </c>
    </row>
    <row r="83" spans="1:6" ht="27" customHeight="1" thickBot="1" x14ac:dyDescent="0.3">
      <c r="A83" s="21" t="s">
        <v>12</v>
      </c>
      <c r="B83" s="22"/>
      <c r="C83" s="23"/>
      <c r="D83" s="24">
        <f>SUM(D82:D82)</f>
        <v>269.86</v>
      </c>
      <c r="E83" s="23"/>
      <c r="F83" s="25"/>
    </row>
    <row r="84" spans="1:6" x14ac:dyDescent="0.25">
      <c r="A84" s="9"/>
      <c r="B84" s="14"/>
      <c r="C84" s="10"/>
      <c r="D84" s="18">
        <v>115262.48</v>
      </c>
      <c r="E84" s="10">
        <v>3111</v>
      </c>
      <c r="F84" s="26" t="s">
        <v>118</v>
      </c>
    </row>
    <row r="85" spans="1:6" x14ac:dyDescent="0.25">
      <c r="A85" s="9"/>
      <c r="B85" s="14"/>
      <c r="C85" s="10"/>
      <c r="D85" s="18">
        <v>220.72</v>
      </c>
      <c r="E85" s="10">
        <v>3121</v>
      </c>
      <c r="F85" s="27" t="s">
        <v>119</v>
      </c>
    </row>
    <row r="86" spans="1:6" ht="26.25" customHeight="1" x14ac:dyDescent="0.25">
      <c r="A86" s="9"/>
      <c r="B86" s="14"/>
      <c r="C86" s="10"/>
      <c r="D86" s="18">
        <v>195.78</v>
      </c>
      <c r="E86" s="10">
        <v>3122</v>
      </c>
      <c r="F86" s="27" t="s">
        <v>123</v>
      </c>
    </row>
    <row r="87" spans="1:6" x14ac:dyDescent="0.25">
      <c r="A87" s="9"/>
      <c r="B87" s="14"/>
      <c r="C87" s="10"/>
      <c r="D87" s="18">
        <v>19096.419999999998</v>
      </c>
      <c r="E87" s="10">
        <v>3132</v>
      </c>
      <c r="F87" s="27" t="s">
        <v>120</v>
      </c>
    </row>
    <row r="88" spans="1:6" x14ac:dyDescent="0.25">
      <c r="A88" s="9"/>
      <c r="B88" s="14"/>
      <c r="C88" s="10"/>
      <c r="D88" s="18">
        <v>2836.37</v>
      </c>
      <c r="E88" s="10">
        <v>3212</v>
      </c>
      <c r="F88" s="27" t="s">
        <v>121</v>
      </c>
    </row>
    <row r="89" spans="1:6" x14ac:dyDescent="0.25">
      <c r="A89" s="9"/>
      <c r="B89" s="14"/>
      <c r="C89" s="10"/>
      <c r="D89" s="18">
        <v>1031.58</v>
      </c>
      <c r="E89" s="10">
        <v>3295</v>
      </c>
      <c r="F89" s="27" t="s">
        <v>124</v>
      </c>
    </row>
    <row r="90" spans="1:6" ht="21" customHeight="1" thickBot="1" x14ac:dyDescent="0.3">
      <c r="A90" s="21" t="s">
        <v>12</v>
      </c>
      <c r="B90" s="22"/>
      <c r="C90" s="23"/>
      <c r="D90" s="24">
        <f>SUM(D84:D89)</f>
        <v>138643.34999999998</v>
      </c>
      <c r="E90" s="23"/>
      <c r="F90" s="25"/>
    </row>
    <row r="91" spans="1:6" ht="15.75" thickBot="1" x14ac:dyDescent="0.3">
      <c r="A91" s="28" t="s">
        <v>122</v>
      </c>
      <c r="B91" s="29"/>
      <c r="C91" s="30"/>
      <c r="D91" s="31">
        <f>SUM(D8,D10,D12,D14,D16,D18,D21,D23,D25,D27,D29,D31,D33,D35,D37,D39,D41,D44,D46,D48,D51,D53,D55,D57,D59,D61,D63,D65,D67,D69,D71,D73,D75,D77,D79,D81,D83,D90)</f>
        <v>160607.33999999997</v>
      </c>
      <c r="E91" s="30"/>
      <c r="F91" s="32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 t="s">
        <v>125</v>
      </c>
      <c r="B93" s="14"/>
      <c r="C93" s="10"/>
      <c r="D93" s="18"/>
      <c r="E93" s="10"/>
      <c r="F93" s="9" t="s">
        <v>126</v>
      </c>
    </row>
    <row r="94" spans="1:6" x14ac:dyDescent="0.25">
      <c r="A94" s="9"/>
      <c r="B94" s="14"/>
      <c r="C94" s="10"/>
      <c r="D94" s="18"/>
      <c r="E94" s="10"/>
      <c r="F94" s="9" t="s">
        <v>127</v>
      </c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2024-03-20T11:50:55Z</dcterms:modified>
</cp:coreProperties>
</file>