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kolina\Desktop\"/>
    </mc:Choice>
  </mc:AlternateContent>
  <xr:revisionPtr revIDLastSave="0" documentId="13_ncr:1_{9139E5D5-700A-4F7E-B7E7-D0C5CA4E11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0" i="1" l="1"/>
  <c r="D112" i="1"/>
  <c r="D110" i="1"/>
  <c r="D108" i="1"/>
  <c r="D106" i="1"/>
  <c r="D103" i="1"/>
  <c r="D100" i="1"/>
  <c r="D98" i="1"/>
  <c r="D94" i="1"/>
  <c r="D92" i="1"/>
  <c r="D90" i="1"/>
  <c r="D88" i="1"/>
  <c r="D86" i="1"/>
  <c r="D84" i="1"/>
  <c r="D82" i="1"/>
  <c r="D79" i="1"/>
  <c r="D77" i="1"/>
  <c r="D75" i="1"/>
  <c r="D73" i="1"/>
  <c r="D71" i="1"/>
  <c r="D68" i="1"/>
  <c r="D66" i="1"/>
  <c r="D64" i="1"/>
  <c r="D62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1" i="1"/>
  <c r="D9" i="1"/>
  <c r="D121" i="1" l="1"/>
</calcChain>
</file>

<file path=xl/sharedStrings.xml><?xml version="1.0" encoding="utf-8"?>
<sst xmlns="http://schemas.openxmlformats.org/spreadsheetml/2006/main" count="268" uniqueCount="157">
  <si>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</si>
  <si>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</si>
  <si>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</si>
  <si>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</si>
  <si>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</si>
  <si>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</si>
  <si>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</si>
  <si>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99980876672</t>
  </si>
  <si>
    <t xml:space="preserve">SPLIT </t>
  </si>
  <si>
    <t>Usluge tekućeg i investicijskog održavanja</t>
  </si>
  <si>
    <t>Oprema za održavanje i zaštitu</t>
  </si>
  <si>
    <t>Ukupno:</t>
  </si>
  <si>
    <t>PRIMORAC DUBROVNIK D.O.O.</t>
  </si>
  <si>
    <t>93325661787</t>
  </si>
  <si>
    <t>DUBROVNIK</t>
  </si>
  <si>
    <t>Službena, radna i zaštitna odjeća i obuća</t>
  </si>
  <si>
    <t>PERFECTUM d.o.o.</t>
  </si>
  <si>
    <t>93155201521</t>
  </si>
  <si>
    <t>20000 Dubrovnik</t>
  </si>
  <si>
    <t>Uredski materijal i ostali materijalni rashodi</t>
  </si>
  <si>
    <t>M-INTERIJERI, vl. Maro Zglav</t>
  </si>
  <si>
    <t>92502961540</t>
  </si>
  <si>
    <t xml:space="preserve"> Konavle</t>
  </si>
  <si>
    <t>TEHNO ELEKTRONIK D.O.O.</t>
  </si>
  <si>
    <t>92246704581</t>
  </si>
  <si>
    <t>ŠKOLSKA OPREMA - GREGIĆ</t>
  </si>
  <si>
    <t>89077533639</t>
  </si>
  <si>
    <t>ZAGREB</t>
  </si>
  <si>
    <t>Uredska oprema i namještaj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</si>
  <si>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</si>
  <si>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</si>
  <si>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</si>
  <si>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</si>
  <si>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</si>
  <si>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</si>
  <si>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10000 Zagreb</t>
  </si>
  <si>
    <t>FINA</t>
  </si>
  <si>
    <t>85821130368</t>
  </si>
  <si>
    <t>Bankarske usluge i usluge platnog prometa</t>
  </si>
  <si>
    <t>AP-SPLIT d.o.o.</t>
  </si>
  <si>
    <t>82888704837</t>
  </si>
  <si>
    <t>SPLIT</t>
  </si>
  <si>
    <t>Računalne usluge</t>
  </si>
  <si>
    <t>HRVATSKI TELEKOM D.D.</t>
  </si>
  <si>
    <t>81793146560</t>
  </si>
  <si>
    <t>Užarija Orešković,vl. Senka Antunović</t>
  </si>
  <si>
    <t>80631893475</t>
  </si>
  <si>
    <t>35400 Nova Gradiška</t>
  </si>
  <si>
    <t>Sitni inventar i auto gume</t>
  </si>
  <si>
    <t>Iverpan d.o.o.</t>
  </si>
  <si>
    <t>79423686094</t>
  </si>
  <si>
    <t>EUROLEX ZAŠTITA D.O.O. ZA TJELESNU I TEHNIČKU ZAŠTITU</t>
  </si>
  <si>
    <t>75915065437</t>
  </si>
  <si>
    <t>10000 ZAGREB</t>
  </si>
  <si>
    <t>Premije osiguranja</t>
  </si>
  <si>
    <t>HRVATSKA ZAJEDNICA RAČUNOVOĐA I FINAN.DJELATNIKA</t>
  </si>
  <si>
    <t>75508100288</t>
  </si>
  <si>
    <t>PEVEX D.D.</t>
  </si>
  <si>
    <t>73660371074</t>
  </si>
  <si>
    <t>SESVETE</t>
  </si>
  <si>
    <t>Telemach Hrvatska d.o.o.</t>
  </si>
  <si>
    <t>70133616033</t>
  </si>
  <si>
    <t>HRVATSKA RADIOTELEVIZIJA</t>
  </si>
  <si>
    <t>68419124305</t>
  </si>
  <si>
    <t>Usluge promidžbe i informiranja</t>
  </si>
  <si>
    <t>HGSPOT Grupa d.o.o.</t>
  </si>
  <si>
    <t>65553879500</t>
  </si>
  <si>
    <t>10060 Zagreb - Markuševac</t>
  </si>
  <si>
    <t>Narodne novine d.d.</t>
  </si>
  <si>
    <t>64546066176</t>
  </si>
  <si>
    <t>HEP OPSKRBA</t>
  </si>
  <si>
    <t>63073332379</t>
  </si>
  <si>
    <t>Energija</t>
  </si>
  <si>
    <t>CHEMACO D.O.O.</t>
  </si>
  <si>
    <t>60445358686</t>
  </si>
  <si>
    <t>LIMES PLUS D.O.O.</t>
  </si>
  <si>
    <t>57560191883</t>
  </si>
  <si>
    <t>ZAVOD ZA JAVNO ZDRAVSTVO DUBROVAČKO-NERETV.ŽUP.</t>
  </si>
  <si>
    <t>55488649150</t>
  </si>
  <si>
    <t>Zdravstvene i veterinarske usluge</t>
  </si>
  <si>
    <t>Arcus Ingenium d.o.o.</t>
  </si>
  <si>
    <t>52981606243</t>
  </si>
  <si>
    <t>Ostale usluge</t>
  </si>
  <si>
    <t>OTP banka d.d.</t>
  </si>
  <si>
    <t>52508873833</t>
  </si>
  <si>
    <t>21000 Split</t>
  </si>
  <si>
    <t>DOM ZDRAVLJA DUBROVNIK</t>
  </si>
  <si>
    <t>49632290105</t>
  </si>
  <si>
    <t>SERRAGLI D.O.O.</t>
  </si>
  <si>
    <t>47250443040</t>
  </si>
  <si>
    <t>G.D. DIZAJN, OBRT ZA RAČ., USLUGE I TRG</t>
  </si>
  <si>
    <t>45732233774</t>
  </si>
  <si>
    <t>POSLOVNI EDUKATOR D.O.O.</t>
  </si>
  <si>
    <t>45065170578</t>
  </si>
  <si>
    <t>KAŠTEL SUĆURAC</t>
  </si>
  <si>
    <t>PRESTIGE TRADE D.O.O.</t>
  </si>
  <si>
    <t>42858236476</t>
  </si>
  <si>
    <t>IN- GRUPA DIMNJAČARSKI OBRT</t>
  </si>
  <si>
    <t>38081566027</t>
  </si>
  <si>
    <t>Slavonski Brod</t>
  </si>
  <si>
    <t>Komunalne usluge</t>
  </si>
  <si>
    <t>KONICA MINOLTA HRVATSKA</t>
  </si>
  <si>
    <t>31697259786</t>
  </si>
  <si>
    <t>LJEKARNE PRIMA PHARME</t>
  </si>
  <si>
    <t>28285339387</t>
  </si>
  <si>
    <t>CROATIA OSIGURANJE</t>
  </si>
  <si>
    <t>26187994862</t>
  </si>
  <si>
    <t>TEHNOEKSPERT D.O.O. ZAGREB</t>
  </si>
  <si>
    <t>25974671544</t>
  </si>
  <si>
    <t>APPLE- VL. MATIĆ JELENA</t>
  </si>
  <si>
    <t>24961727881</t>
  </si>
  <si>
    <t>20350 METKOVIĆ</t>
  </si>
  <si>
    <t>Naknade građanstvima i kućanstvima u novcu</t>
  </si>
  <si>
    <t>TABONO j.d.o.o.</t>
  </si>
  <si>
    <t>19736682101</t>
  </si>
  <si>
    <t xml:space="preserve"> 20000 Dubrovnik</t>
  </si>
  <si>
    <t>Materijal i sirovine</t>
  </si>
  <si>
    <t>Sućut d.o.o.</t>
  </si>
  <si>
    <t>18623146104</t>
  </si>
  <si>
    <t>52100 Pula</t>
  </si>
  <si>
    <t>Čistoća Dubrovnik</t>
  </si>
  <si>
    <t>16912997621</t>
  </si>
  <si>
    <t>Dubrovnik</t>
  </si>
  <si>
    <t>DB-KANTUN D.O.O.</t>
  </si>
  <si>
    <t>16278459495</t>
  </si>
  <si>
    <t>Reprezentacija</t>
  </si>
  <si>
    <t>KONE d.o.o.</t>
  </si>
  <si>
    <t>15526597734</t>
  </si>
  <si>
    <t>HR-10000 Zagreb</t>
  </si>
  <si>
    <t>KATARINA ZRINSKI D.O.O.</t>
  </si>
  <si>
    <t>13653700851</t>
  </si>
  <si>
    <t>VARAŽDIN</t>
  </si>
  <si>
    <t>Knjige</t>
  </si>
  <si>
    <t>DIDI KOLOR</t>
  </si>
  <si>
    <t>02432068077</t>
  </si>
  <si>
    <t>Materijal i dijelovi za tekuće i investicijsko održavanje</t>
  </si>
  <si>
    <t>EURONEWPACK ALBA DRUŠTVO S OGRANIČENOM ODGOVORNOŠĆU ZA PROIZVODNJU AMBALAŽE</t>
  </si>
  <si>
    <t>00894365380</t>
  </si>
  <si>
    <t>51000 RIJEKA</t>
  </si>
  <si>
    <t>VODOVOD DUBROVNIK D.O.O.</t>
  </si>
  <si>
    <t>00862047577</t>
  </si>
  <si>
    <t>GRAD DUBROVNIK</t>
  </si>
  <si>
    <t xml:space="preserve"> 21712494719</t>
  </si>
  <si>
    <t>Plaće za redovan rad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</si>
  <si>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</si>
  <si>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</si>
  <si>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</si>
  <si>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</si>
  <si>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Pristojbe i naknade</t>
  </si>
  <si>
    <t>Sveukupno:</t>
  </si>
  <si>
    <t>Isplata sredstava za razdoblje: 01.12.2024. godine do 31.12.2024. godine</t>
  </si>
  <si>
    <t>Plaće bolovanje HZZO</t>
  </si>
  <si>
    <t>ZLATKO D.O.O.</t>
  </si>
  <si>
    <t>JAVNA OBJAVA INFORMACIJA O TROŠENJU SREDSTAVA</t>
  </si>
  <si>
    <t>Dubrovnik, 7.1.2025. godine</t>
  </si>
  <si>
    <t>Ravnateljica:</t>
  </si>
  <si>
    <t>dr.sc. Petra Đapić Caput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</si>
</sst>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7"/>
  <sheetViews>
    <sheetView tabSelected="1" topLeftCell="A127" zoomScaleNormal="100" workbookViewId="0">
      <selection activeCell="F123" sqref="F123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4" t="s">
        <v>6</v>
      </c>
      <c r="F1" s="15"/>
    </row>
    <row r="2" spans="1:6" s="1" customFormat="1" ht="28.5" customHeight="1" x14ac:dyDescent="0.35">
      <c r="A2" s="28" t="s">
        <v>153</v>
      </c>
      <c r="B2" s="28"/>
      <c r="C2" s="28"/>
      <c r="D2" s="28"/>
      <c r="E2" s="28"/>
      <c r="F2" s="28"/>
    </row>
    <row r="3" spans="1:6" ht="18.75" customHeight="1" x14ac:dyDescent="0.25"/>
    <row r="4" spans="1:6" x14ac:dyDescent="0.25">
      <c r="A4" s="29" t="s">
        <v>150</v>
      </c>
      <c r="B4" s="29"/>
      <c r="C4" s="29"/>
      <c r="D4" s="29"/>
      <c r="E4" s="29"/>
      <c r="F4" s="29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 t="s">
        <v>152</v>
      </c>
      <c r="B7" s="10" t="s">
        <v>7</v>
      </c>
      <c r="C7" s="7" t="s">
        <v>8</v>
      </c>
      <c r="D7" s="13">
        <v>3247.68</v>
      </c>
      <c r="E7" s="7">
        <v>3232</v>
      </c>
      <c r="F7" s="6" t="s">
        <v>9</v>
      </c>
    </row>
    <row r="8" spans="1:6" x14ac:dyDescent="0.25">
      <c r="A8" s="6"/>
      <c r="B8" s="10"/>
      <c r="C8" s="7"/>
      <c r="D8" s="13">
        <v>1270</v>
      </c>
      <c r="E8" s="27">
        <v>4223</v>
      </c>
      <c r="F8" s="6" t="s">
        <v>10</v>
      </c>
    </row>
    <row r="9" spans="1:6" ht="27" customHeight="1" thickBot="1" x14ac:dyDescent="0.3">
      <c r="A9" s="16" t="s">
        <v>11</v>
      </c>
      <c r="B9" s="17"/>
      <c r="C9" s="18"/>
      <c r="D9" s="19">
        <f>SUM(D7:D8)</f>
        <v>4517.68</v>
      </c>
      <c r="E9" s="18"/>
      <c r="F9" s="20"/>
    </row>
    <row r="10" spans="1:6" x14ac:dyDescent="0.25">
      <c r="A10" s="6" t="s">
        <v>12</v>
      </c>
      <c r="B10" s="10" t="s">
        <v>13</v>
      </c>
      <c r="C10" s="7" t="s">
        <v>14</v>
      </c>
      <c r="D10" s="13">
        <v>1028.08</v>
      </c>
      <c r="E10" s="7">
        <v>3227</v>
      </c>
      <c r="F10" s="6" t="s">
        <v>15</v>
      </c>
    </row>
    <row r="11" spans="1:6" ht="27" customHeight="1" thickBot="1" x14ac:dyDescent="0.3">
      <c r="A11" s="16" t="s">
        <v>11</v>
      </c>
      <c r="B11" s="17"/>
      <c r="C11" s="18"/>
      <c r="D11" s="19">
        <f>SUM(D10:D10)</f>
        <v>1028.08</v>
      </c>
      <c r="E11" s="18"/>
      <c r="F11" s="20"/>
    </row>
    <row r="12" spans="1:6" x14ac:dyDescent="0.25">
      <c r="A12" s="6" t="s">
        <v>16</v>
      </c>
      <c r="B12" s="10" t="s">
        <v>17</v>
      </c>
      <c r="C12" s="7" t="s">
        <v>18</v>
      </c>
      <c r="D12" s="13">
        <v>504.48</v>
      </c>
      <c r="E12" s="7">
        <v>3221</v>
      </c>
      <c r="F12" s="6" t="s">
        <v>19</v>
      </c>
    </row>
    <row r="13" spans="1:6" ht="27" customHeight="1" thickBot="1" x14ac:dyDescent="0.3">
      <c r="A13" s="16" t="s">
        <v>11</v>
      </c>
      <c r="B13" s="17"/>
      <c r="C13" s="18"/>
      <c r="D13" s="19">
        <f>SUM(D12:D12)</f>
        <v>504.48</v>
      </c>
      <c r="E13" s="18"/>
      <c r="F13" s="20"/>
    </row>
    <row r="14" spans="1:6" x14ac:dyDescent="0.25">
      <c r="A14" s="6" t="s">
        <v>20</v>
      </c>
      <c r="B14" s="10" t="s">
        <v>21</v>
      </c>
      <c r="C14" s="7" t="s">
        <v>22</v>
      </c>
      <c r="D14" s="13">
        <v>11223.75</v>
      </c>
      <c r="E14" s="7">
        <v>3232</v>
      </c>
      <c r="F14" s="6" t="s">
        <v>9</v>
      </c>
    </row>
    <row r="15" spans="1:6" ht="27" customHeight="1" thickBot="1" x14ac:dyDescent="0.3">
      <c r="A15" s="16" t="s">
        <v>11</v>
      </c>
      <c r="B15" s="17"/>
      <c r="C15" s="18"/>
      <c r="D15" s="19">
        <f>SUM(D14:D14)</f>
        <v>11223.75</v>
      </c>
      <c r="E15" s="18"/>
      <c r="F15" s="20"/>
    </row>
    <row r="16" spans="1:6" x14ac:dyDescent="0.25">
      <c r="A16" s="6" t="s">
        <v>23</v>
      </c>
      <c r="B16" s="10" t="s">
        <v>24</v>
      </c>
      <c r="C16" s="7" t="s">
        <v>14</v>
      </c>
      <c r="D16" s="13">
        <v>2250</v>
      </c>
      <c r="E16" s="7">
        <v>3232</v>
      </c>
      <c r="F16" s="6" t="s">
        <v>9</v>
      </c>
    </row>
    <row r="17" spans="1:6" ht="27" customHeight="1" thickBot="1" x14ac:dyDescent="0.3">
      <c r="A17" s="16" t="s">
        <v>11</v>
      </c>
      <c r="B17" s="17"/>
      <c r="C17" s="18"/>
      <c r="D17" s="19">
        <f>SUM(D16:D16)</f>
        <v>2250</v>
      </c>
      <c r="E17" s="18"/>
      <c r="F17" s="20"/>
    </row>
    <row r="18" spans="1:6" x14ac:dyDescent="0.25">
      <c r="A18" s="6" t="s">
        <v>25</v>
      </c>
      <c r="B18" s="10" t="s">
        <v>26</v>
      </c>
      <c r="C18" s="7" t="s">
        <v>27</v>
      </c>
      <c r="D18" s="13">
        <v>545.75</v>
      </c>
      <c r="E18" s="7">
        <v>4221</v>
      </c>
      <c r="F18" s="6" t="s">
        <v>28</v>
      </c>
    </row>
    <row r="19" spans="1:6" ht="27" customHeight="1" thickBot="1" x14ac:dyDescent="0.3">
      <c r="A19" s="16" t="s">
        <v>11</v>
      </c>
      <c r="B19" s="17"/>
      <c r="C19" s="18"/>
      <c r="D19" s="19">
        <f>SUM(D18:D18)</f>
        <v>545.75</v>
      </c>
      <c r="E19" s="18"/>
      <c r="F19" s="20"/>
    </row>
    <row r="20" spans="1:6" x14ac:dyDescent="0.25">
      <c r="A20" s="6" t="s">
        <v>29</v>
      </c>
      <c r="B20" s="10" t="s">
        <v>30</v>
      </c>
      <c r="C20" s="7" t="s">
        <v>31</v>
      </c>
      <c r="D20" s="13">
        <v>86.6</v>
      </c>
      <c r="E20" s="7">
        <v>3231</v>
      </c>
      <c r="F20" s="6" t="s">
        <v>32</v>
      </c>
    </row>
    <row r="21" spans="1:6" ht="27" customHeight="1" thickBot="1" x14ac:dyDescent="0.3">
      <c r="A21" s="16" t="s">
        <v>11</v>
      </c>
      <c r="B21" s="17"/>
      <c r="C21" s="18"/>
      <c r="D21" s="19">
        <f>SUM(D20:D20)</f>
        <v>86.6</v>
      </c>
      <c r="E21" s="18"/>
      <c r="F21" s="20"/>
    </row>
    <row r="22" spans="1:6" x14ac:dyDescent="0.25">
      <c r="A22" s="6" t="s">
        <v>33</v>
      </c>
      <c r="B22" s="10" t="s">
        <v>34</v>
      </c>
      <c r="C22" s="7" t="s">
        <v>35</v>
      </c>
      <c r="D22" s="13">
        <v>39.21</v>
      </c>
      <c r="E22" s="7">
        <v>3221</v>
      </c>
      <c r="F22" s="6" t="s">
        <v>19</v>
      </c>
    </row>
    <row r="23" spans="1:6" x14ac:dyDescent="0.25">
      <c r="A23" s="6"/>
      <c r="B23" s="10"/>
      <c r="C23" s="7"/>
      <c r="D23" s="13">
        <v>24.39</v>
      </c>
      <c r="E23" s="7">
        <v>3232</v>
      </c>
      <c r="F23" s="6" t="s">
        <v>9</v>
      </c>
    </row>
    <row r="24" spans="1:6" ht="27" customHeight="1" thickBot="1" x14ac:dyDescent="0.3">
      <c r="A24" s="16" t="s">
        <v>11</v>
      </c>
      <c r="B24" s="17"/>
      <c r="C24" s="18"/>
      <c r="D24" s="19">
        <f>SUM(D22:D23)</f>
        <v>63.6</v>
      </c>
      <c r="E24" s="18"/>
      <c r="F24" s="20"/>
    </row>
    <row r="25" spans="1:6" x14ac:dyDescent="0.25">
      <c r="A25" s="6" t="s">
        <v>36</v>
      </c>
      <c r="B25" s="10" t="s">
        <v>37</v>
      </c>
      <c r="C25" s="7" t="s">
        <v>27</v>
      </c>
      <c r="D25" s="13">
        <v>74.66</v>
      </c>
      <c r="E25" s="7">
        <v>3431</v>
      </c>
      <c r="F25" s="6" t="s">
        <v>38</v>
      </c>
    </row>
    <row r="26" spans="1:6" ht="27" customHeight="1" thickBot="1" x14ac:dyDescent="0.3">
      <c r="A26" s="16" t="s">
        <v>11</v>
      </c>
      <c r="B26" s="17"/>
      <c r="C26" s="18"/>
      <c r="D26" s="19">
        <f>SUM(D25:D25)</f>
        <v>74.66</v>
      </c>
      <c r="E26" s="18"/>
      <c r="F26" s="20"/>
    </row>
    <row r="27" spans="1:6" x14ac:dyDescent="0.25">
      <c r="A27" s="6" t="s">
        <v>39</v>
      </c>
      <c r="B27" s="10" t="s">
        <v>40</v>
      </c>
      <c r="C27" s="7" t="s">
        <v>41</v>
      </c>
      <c r="D27" s="13">
        <v>147.68</v>
      </c>
      <c r="E27" s="7">
        <v>3238</v>
      </c>
      <c r="F27" s="6" t="s">
        <v>42</v>
      </c>
    </row>
    <row r="28" spans="1:6" ht="27" customHeight="1" thickBot="1" x14ac:dyDescent="0.3">
      <c r="A28" s="16" t="s">
        <v>11</v>
      </c>
      <c r="B28" s="17"/>
      <c r="C28" s="18"/>
      <c r="D28" s="19">
        <f>SUM(D27:D27)</f>
        <v>147.68</v>
      </c>
      <c r="E28" s="18"/>
      <c r="F28" s="20"/>
    </row>
    <row r="29" spans="1:6" x14ac:dyDescent="0.25">
      <c r="A29" s="6" t="s">
        <v>43</v>
      </c>
      <c r="B29" s="10" t="s">
        <v>44</v>
      </c>
      <c r="C29" s="7" t="s">
        <v>27</v>
      </c>
      <c r="D29" s="13">
        <v>177.02</v>
      </c>
      <c r="E29" s="7">
        <v>3231</v>
      </c>
      <c r="F29" s="6" t="s">
        <v>32</v>
      </c>
    </row>
    <row r="30" spans="1:6" ht="27" customHeight="1" thickBot="1" x14ac:dyDescent="0.3">
      <c r="A30" s="16" t="s">
        <v>11</v>
      </c>
      <c r="B30" s="17"/>
      <c r="C30" s="18"/>
      <c r="D30" s="19">
        <f>SUM(D29:D29)</f>
        <v>177.02</v>
      </c>
      <c r="E30" s="18"/>
      <c r="F30" s="20"/>
    </row>
    <row r="31" spans="1:6" x14ac:dyDescent="0.25">
      <c r="A31" s="6" t="s">
        <v>45</v>
      </c>
      <c r="B31" s="10" t="s">
        <v>46</v>
      </c>
      <c r="C31" s="7" t="s">
        <v>47</v>
      </c>
      <c r="D31" s="13">
        <v>440</v>
      </c>
      <c r="E31" s="7">
        <v>3225</v>
      </c>
      <c r="F31" s="6" t="s">
        <v>48</v>
      </c>
    </row>
    <row r="32" spans="1:6" ht="27" customHeight="1" thickBot="1" x14ac:dyDescent="0.3">
      <c r="A32" s="16" t="s">
        <v>11</v>
      </c>
      <c r="B32" s="17"/>
      <c r="C32" s="18"/>
      <c r="D32" s="19">
        <f>SUM(D31:D31)</f>
        <v>440</v>
      </c>
      <c r="E32" s="18"/>
      <c r="F32" s="20"/>
    </row>
    <row r="33" spans="1:6" x14ac:dyDescent="0.25">
      <c r="A33" s="6" t="s">
        <v>49</v>
      </c>
      <c r="B33" s="10" t="s">
        <v>50</v>
      </c>
      <c r="C33" s="7" t="s">
        <v>35</v>
      </c>
      <c r="D33" s="13">
        <v>1275</v>
      </c>
      <c r="E33" s="7">
        <v>4221</v>
      </c>
      <c r="F33" s="6" t="s">
        <v>28</v>
      </c>
    </row>
    <row r="34" spans="1:6" ht="27" customHeight="1" thickBot="1" x14ac:dyDescent="0.3">
      <c r="A34" s="16" t="s">
        <v>11</v>
      </c>
      <c r="B34" s="17"/>
      <c r="C34" s="18"/>
      <c r="D34" s="19">
        <f>SUM(D33:D33)</f>
        <v>1275</v>
      </c>
      <c r="E34" s="18"/>
      <c r="F34" s="20"/>
    </row>
    <row r="35" spans="1:6" x14ac:dyDescent="0.25">
      <c r="A35" s="6" t="s">
        <v>51</v>
      </c>
      <c r="B35" s="10" t="s">
        <v>52</v>
      </c>
      <c r="C35" s="7" t="s">
        <v>53</v>
      </c>
      <c r="D35" s="13">
        <v>1558</v>
      </c>
      <c r="E35" s="7">
        <v>3292</v>
      </c>
      <c r="F35" s="6" t="s">
        <v>54</v>
      </c>
    </row>
    <row r="36" spans="1:6" ht="27" customHeight="1" thickBot="1" x14ac:dyDescent="0.3">
      <c r="A36" s="16" t="s">
        <v>11</v>
      </c>
      <c r="B36" s="17"/>
      <c r="C36" s="18"/>
      <c r="D36" s="19">
        <f>SUM(D35:D35)</f>
        <v>1558</v>
      </c>
      <c r="E36" s="18"/>
      <c r="F36" s="20"/>
    </row>
    <row r="37" spans="1:6" x14ac:dyDescent="0.25">
      <c r="A37" s="6" t="s">
        <v>55</v>
      </c>
      <c r="B37" s="10" t="s">
        <v>56</v>
      </c>
      <c r="C37" s="7" t="s">
        <v>27</v>
      </c>
      <c r="D37" s="13">
        <v>215</v>
      </c>
      <c r="E37" s="7">
        <v>3221</v>
      </c>
      <c r="F37" s="6" t="s">
        <v>19</v>
      </c>
    </row>
    <row r="38" spans="1:6" ht="27" customHeight="1" thickBot="1" x14ac:dyDescent="0.3">
      <c r="A38" s="16" t="s">
        <v>11</v>
      </c>
      <c r="B38" s="17"/>
      <c r="C38" s="18"/>
      <c r="D38" s="19">
        <f>SUM(D37:D37)</f>
        <v>215</v>
      </c>
      <c r="E38" s="18"/>
      <c r="F38" s="20"/>
    </row>
    <row r="39" spans="1:6" x14ac:dyDescent="0.25">
      <c r="A39" s="6" t="s">
        <v>57</v>
      </c>
      <c r="B39" s="10" t="s">
        <v>58</v>
      </c>
      <c r="C39" s="7" t="s">
        <v>59</v>
      </c>
      <c r="D39" s="13">
        <v>180.66</v>
      </c>
      <c r="E39" s="7">
        <v>3221</v>
      </c>
      <c r="F39" s="6" t="s">
        <v>19</v>
      </c>
    </row>
    <row r="40" spans="1:6" x14ac:dyDescent="0.25">
      <c r="A40" s="6"/>
      <c r="B40" s="10"/>
      <c r="C40" s="7"/>
      <c r="D40" s="13">
        <v>492.12</v>
      </c>
      <c r="E40" s="7">
        <v>3225</v>
      </c>
      <c r="F40" s="6" t="s">
        <v>48</v>
      </c>
    </row>
    <row r="41" spans="1:6" ht="27" customHeight="1" thickBot="1" x14ac:dyDescent="0.3">
      <c r="A41" s="16" t="s">
        <v>11</v>
      </c>
      <c r="B41" s="17"/>
      <c r="C41" s="18"/>
      <c r="D41" s="19">
        <f>SUM(D39:D40)</f>
        <v>672.78</v>
      </c>
      <c r="E41" s="18"/>
      <c r="F41" s="20"/>
    </row>
    <row r="42" spans="1:6" x14ac:dyDescent="0.25">
      <c r="A42" s="6" t="s">
        <v>60</v>
      </c>
      <c r="B42" s="10" t="s">
        <v>61</v>
      </c>
      <c r="C42" s="7" t="s">
        <v>31</v>
      </c>
      <c r="D42" s="13">
        <v>89.14</v>
      </c>
      <c r="E42" s="7">
        <v>3231</v>
      </c>
      <c r="F42" s="6" t="s">
        <v>32</v>
      </c>
    </row>
    <row r="43" spans="1:6" ht="27" customHeight="1" thickBot="1" x14ac:dyDescent="0.3">
      <c r="A43" s="16" t="s">
        <v>11</v>
      </c>
      <c r="B43" s="17"/>
      <c r="C43" s="18"/>
      <c r="D43" s="19">
        <f>SUM(D42:D42)</f>
        <v>89.14</v>
      </c>
      <c r="E43" s="18"/>
      <c r="F43" s="20"/>
    </row>
    <row r="44" spans="1:6" x14ac:dyDescent="0.25">
      <c r="A44" s="6" t="s">
        <v>62</v>
      </c>
      <c r="B44" s="10" t="s">
        <v>63</v>
      </c>
      <c r="C44" s="7" t="s">
        <v>27</v>
      </c>
      <c r="D44" s="13">
        <v>10.62</v>
      </c>
      <c r="E44" s="7">
        <v>3233</v>
      </c>
      <c r="F44" s="6" t="s">
        <v>64</v>
      </c>
    </row>
    <row r="45" spans="1:6" ht="27" customHeight="1" thickBot="1" x14ac:dyDescent="0.3">
      <c r="A45" s="16" t="s">
        <v>11</v>
      </c>
      <c r="B45" s="17"/>
      <c r="C45" s="18"/>
      <c r="D45" s="19">
        <f>SUM(D44:D44)</f>
        <v>10.62</v>
      </c>
      <c r="E45" s="18"/>
      <c r="F45" s="20"/>
    </row>
    <row r="46" spans="1:6" x14ac:dyDescent="0.25">
      <c r="A46" s="6" t="s">
        <v>65</v>
      </c>
      <c r="B46" s="10" t="s">
        <v>66</v>
      </c>
      <c r="C46" s="7" t="s">
        <v>67</v>
      </c>
      <c r="D46" s="13">
        <v>130</v>
      </c>
      <c r="E46" s="7">
        <v>3221</v>
      </c>
      <c r="F46" s="6" t="s">
        <v>19</v>
      </c>
    </row>
    <row r="47" spans="1:6" ht="27" customHeight="1" thickBot="1" x14ac:dyDescent="0.3">
      <c r="A47" s="16" t="s">
        <v>11</v>
      </c>
      <c r="B47" s="17"/>
      <c r="C47" s="18"/>
      <c r="D47" s="19">
        <f>SUM(D46:D46)</f>
        <v>130</v>
      </c>
      <c r="E47" s="18"/>
      <c r="F47" s="20"/>
    </row>
    <row r="48" spans="1:6" x14ac:dyDescent="0.25">
      <c r="A48" s="6" t="s">
        <v>68</v>
      </c>
      <c r="B48" s="10" t="s">
        <v>69</v>
      </c>
      <c r="C48" s="7" t="s">
        <v>27</v>
      </c>
      <c r="D48" s="13">
        <v>1078.8499999999999</v>
      </c>
      <c r="E48" s="7">
        <v>3221</v>
      </c>
      <c r="F48" s="6" t="s">
        <v>19</v>
      </c>
    </row>
    <row r="49" spans="1:6" ht="27" customHeight="1" thickBot="1" x14ac:dyDescent="0.3">
      <c r="A49" s="16" t="s">
        <v>11</v>
      </c>
      <c r="B49" s="17"/>
      <c r="C49" s="18"/>
      <c r="D49" s="19">
        <f>SUM(D48:D48)</f>
        <v>1078.8499999999999</v>
      </c>
      <c r="E49" s="18"/>
      <c r="F49" s="20"/>
    </row>
    <row r="50" spans="1:6" x14ac:dyDescent="0.25">
      <c r="A50" s="6" t="s">
        <v>70</v>
      </c>
      <c r="B50" s="10" t="s">
        <v>71</v>
      </c>
      <c r="C50" s="7" t="s">
        <v>27</v>
      </c>
      <c r="D50" s="13">
        <v>1919.32</v>
      </c>
      <c r="E50" s="7">
        <v>3223</v>
      </c>
      <c r="F50" s="6" t="s">
        <v>72</v>
      </c>
    </row>
    <row r="51" spans="1:6" ht="27" customHeight="1" thickBot="1" x14ac:dyDescent="0.3">
      <c r="A51" s="16" t="s">
        <v>11</v>
      </c>
      <c r="B51" s="17"/>
      <c r="C51" s="18"/>
      <c r="D51" s="19">
        <f>SUM(D50:D50)</f>
        <v>1919.32</v>
      </c>
      <c r="E51" s="18"/>
      <c r="F51" s="20"/>
    </row>
    <row r="52" spans="1:6" x14ac:dyDescent="0.25">
      <c r="A52" s="6" t="s">
        <v>73</v>
      </c>
      <c r="B52" s="10" t="s">
        <v>74</v>
      </c>
      <c r="C52" s="7" t="s">
        <v>27</v>
      </c>
      <c r="D52" s="13">
        <v>345.49</v>
      </c>
      <c r="E52" s="7">
        <v>3221</v>
      </c>
      <c r="F52" s="6" t="s">
        <v>19</v>
      </c>
    </row>
    <row r="53" spans="1:6" ht="27" customHeight="1" thickBot="1" x14ac:dyDescent="0.3">
      <c r="A53" s="16" t="s">
        <v>11</v>
      </c>
      <c r="B53" s="17"/>
      <c r="C53" s="18"/>
      <c r="D53" s="19">
        <f>SUM(D52:D52)</f>
        <v>345.49</v>
      </c>
      <c r="E53" s="18"/>
      <c r="F53" s="20"/>
    </row>
    <row r="54" spans="1:6" x14ac:dyDescent="0.25">
      <c r="A54" s="6" t="s">
        <v>75</v>
      </c>
      <c r="B54" s="10" t="s">
        <v>76</v>
      </c>
      <c r="C54" s="7" t="s">
        <v>27</v>
      </c>
      <c r="D54" s="13">
        <v>173.14</v>
      </c>
      <c r="E54" s="7">
        <v>3221</v>
      </c>
      <c r="F54" s="6" t="s">
        <v>19</v>
      </c>
    </row>
    <row r="55" spans="1:6" ht="27" customHeight="1" thickBot="1" x14ac:dyDescent="0.3">
      <c r="A55" s="16" t="s">
        <v>11</v>
      </c>
      <c r="B55" s="17"/>
      <c r="C55" s="18"/>
      <c r="D55" s="19">
        <f>SUM(D54:D54)</f>
        <v>173.14</v>
      </c>
      <c r="E55" s="18"/>
      <c r="F55" s="20"/>
    </row>
    <row r="56" spans="1:6" x14ac:dyDescent="0.25">
      <c r="A56" s="6" t="s">
        <v>77</v>
      </c>
      <c r="B56" s="10" t="s">
        <v>78</v>
      </c>
      <c r="C56" s="7" t="s">
        <v>14</v>
      </c>
      <c r="D56" s="13">
        <v>168.75</v>
      </c>
      <c r="E56" s="7">
        <v>3236</v>
      </c>
      <c r="F56" s="6" t="s">
        <v>79</v>
      </c>
    </row>
    <row r="57" spans="1:6" ht="27" customHeight="1" thickBot="1" x14ac:dyDescent="0.3">
      <c r="A57" s="16" t="s">
        <v>11</v>
      </c>
      <c r="B57" s="17"/>
      <c r="C57" s="18"/>
      <c r="D57" s="19">
        <f>SUM(D56:D56)</f>
        <v>168.75</v>
      </c>
      <c r="E57" s="18"/>
      <c r="F57" s="20"/>
    </row>
    <row r="58" spans="1:6" x14ac:dyDescent="0.25">
      <c r="A58" s="6" t="s">
        <v>80</v>
      </c>
      <c r="B58" s="10" t="s">
        <v>81</v>
      </c>
      <c r="C58" s="7" t="s">
        <v>14</v>
      </c>
      <c r="D58" s="13">
        <v>268.75</v>
      </c>
      <c r="E58" s="7">
        <v>3221</v>
      </c>
      <c r="F58" s="6" t="s">
        <v>19</v>
      </c>
    </row>
    <row r="59" spans="1:6" x14ac:dyDescent="0.25">
      <c r="A59" s="6"/>
      <c r="B59" s="10"/>
      <c r="C59" s="7"/>
      <c r="D59" s="13">
        <v>1082.92</v>
      </c>
      <c r="E59" s="7">
        <v>3232</v>
      </c>
      <c r="F59" s="6" t="s">
        <v>9</v>
      </c>
    </row>
    <row r="60" spans="1:6" x14ac:dyDescent="0.25">
      <c r="A60" s="6"/>
      <c r="B60" s="10"/>
      <c r="C60" s="7"/>
      <c r="D60" s="13">
        <v>750</v>
      </c>
      <c r="E60" s="7">
        <v>3239</v>
      </c>
      <c r="F60" s="6" t="s">
        <v>82</v>
      </c>
    </row>
    <row r="61" spans="1:6" x14ac:dyDescent="0.25">
      <c r="A61" s="6"/>
      <c r="B61" s="10"/>
      <c r="C61" s="7"/>
      <c r="D61" s="13">
        <v>2838.75</v>
      </c>
      <c r="E61" s="7">
        <v>4221</v>
      </c>
      <c r="F61" s="6" t="s">
        <v>28</v>
      </c>
    </row>
    <row r="62" spans="1:6" ht="27" customHeight="1" thickBot="1" x14ac:dyDescent="0.3">
      <c r="A62" s="16" t="s">
        <v>11</v>
      </c>
      <c r="B62" s="17"/>
      <c r="C62" s="18"/>
      <c r="D62" s="19">
        <f>SUM(D58:D61)</f>
        <v>4940.42</v>
      </c>
      <c r="E62" s="18"/>
      <c r="F62" s="20"/>
    </row>
    <row r="63" spans="1:6" x14ac:dyDescent="0.25">
      <c r="A63" s="6" t="s">
        <v>83</v>
      </c>
      <c r="B63" s="10" t="s">
        <v>84</v>
      </c>
      <c r="C63" s="7" t="s">
        <v>85</v>
      </c>
      <c r="D63" s="13">
        <v>86.16</v>
      </c>
      <c r="E63" s="7">
        <v>3431</v>
      </c>
      <c r="F63" s="6" t="s">
        <v>38</v>
      </c>
    </row>
    <row r="64" spans="1:6" ht="27" customHeight="1" thickBot="1" x14ac:dyDescent="0.3">
      <c r="A64" s="16" t="s">
        <v>11</v>
      </c>
      <c r="B64" s="17"/>
      <c r="C64" s="18"/>
      <c r="D64" s="19">
        <f>SUM(D63:D63)</f>
        <v>86.16</v>
      </c>
      <c r="E64" s="18"/>
      <c r="F64" s="20"/>
    </row>
    <row r="65" spans="1:6" x14ac:dyDescent="0.25">
      <c r="A65" s="6" t="s">
        <v>86</v>
      </c>
      <c r="B65" s="10" t="s">
        <v>87</v>
      </c>
      <c r="C65" s="7" t="s">
        <v>14</v>
      </c>
      <c r="D65" s="13">
        <v>40.200000000000003</v>
      </c>
      <c r="E65" s="7">
        <v>3236</v>
      </c>
      <c r="F65" s="6" t="s">
        <v>79</v>
      </c>
    </row>
    <row r="66" spans="1:6" ht="27" customHeight="1" thickBot="1" x14ac:dyDescent="0.3">
      <c r="A66" s="16" t="s">
        <v>11</v>
      </c>
      <c r="B66" s="17"/>
      <c r="C66" s="18"/>
      <c r="D66" s="19">
        <f>SUM(D65:D65)</f>
        <v>40.200000000000003</v>
      </c>
      <c r="E66" s="18"/>
      <c r="F66" s="20"/>
    </row>
    <row r="67" spans="1:6" x14ac:dyDescent="0.25">
      <c r="A67" s="6" t="s">
        <v>88</v>
      </c>
      <c r="B67" s="10" t="s">
        <v>89</v>
      </c>
      <c r="C67" s="7" t="s">
        <v>14</v>
      </c>
      <c r="D67" s="13">
        <v>200</v>
      </c>
      <c r="E67" s="7">
        <v>3239</v>
      </c>
      <c r="F67" s="6" t="s">
        <v>82</v>
      </c>
    </row>
    <row r="68" spans="1:6" ht="27" customHeight="1" thickBot="1" x14ac:dyDescent="0.3">
      <c r="A68" s="16" t="s">
        <v>11</v>
      </c>
      <c r="B68" s="17"/>
      <c r="C68" s="18"/>
      <c r="D68" s="19">
        <f>SUM(D67:D67)</f>
        <v>200</v>
      </c>
      <c r="E68" s="18"/>
      <c r="F68" s="20"/>
    </row>
    <row r="69" spans="1:6" x14ac:dyDescent="0.25">
      <c r="A69" s="6" t="s">
        <v>90</v>
      </c>
      <c r="B69" s="10" t="s">
        <v>91</v>
      </c>
      <c r="C69" s="7" t="s">
        <v>27</v>
      </c>
      <c r="D69" s="13">
        <v>55.13</v>
      </c>
      <c r="E69" s="7">
        <v>3231</v>
      </c>
      <c r="F69" s="6" t="s">
        <v>32</v>
      </c>
    </row>
    <row r="70" spans="1:6" x14ac:dyDescent="0.25">
      <c r="A70" s="6"/>
      <c r="B70" s="10"/>
      <c r="C70" s="7"/>
      <c r="D70" s="13">
        <v>787.5</v>
      </c>
      <c r="E70" s="7">
        <v>4221</v>
      </c>
      <c r="F70" s="6" t="s">
        <v>28</v>
      </c>
    </row>
    <row r="71" spans="1:6" ht="27" customHeight="1" thickBot="1" x14ac:dyDescent="0.3">
      <c r="A71" s="16" t="s">
        <v>11</v>
      </c>
      <c r="B71" s="17"/>
      <c r="C71" s="18"/>
      <c r="D71" s="19">
        <f>SUM(D69:D70)</f>
        <v>842.63</v>
      </c>
      <c r="E71" s="18"/>
      <c r="F71" s="20"/>
    </row>
    <row r="72" spans="1:6" x14ac:dyDescent="0.25">
      <c r="A72" s="6" t="s">
        <v>92</v>
      </c>
      <c r="B72" s="10" t="s">
        <v>93</v>
      </c>
      <c r="C72" s="7" t="s">
        <v>94</v>
      </c>
      <c r="D72" s="13">
        <v>160</v>
      </c>
      <c r="E72" s="7">
        <v>3221</v>
      </c>
      <c r="F72" s="6" t="s">
        <v>19</v>
      </c>
    </row>
    <row r="73" spans="1:6" ht="27" customHeight="1" thickBot="1" x14ac:dyDescent="0.3">
      <c r="A73" s="16" t="s">
        <v>11</v>
      </c>
      <c r="B73" s="17"/>
      <c r="C73" s="18"/>
      <c r="D73" s="19">
        <f>SUM(D72:D72)</f>
        <v>160</v>
      </c>
      <c r="E73" s="18"/>
      <c r="F73" s="20"/>
    </row>
    <row r="74" spans="1:6" x14ac:dyDescent="0.25">
      <c r="A74" s="6" t="s">
        <v>95</v>
      </c>
      <c r="B74" s="10" t="s">
        <v>96</v>
      </c>
      <c r="C74" s="7" t="s">
        <v>14</v>
      </c>
      <c r="D74" s="13">
        <v>312.5</v>
      </c>
      <c r="E74" s="7">
        <v>3225</v>
      </c>
      <c r="F74" s="6" t="s">
        <v>48</v>
      </c>
    </row>
    <row r="75" spans="1:6" ht="27" customHeight="1" thickBot="1" x14ac:dyDescent="0.3">
      <c r="A75" s="16" t="s">
        <v>11</v>
      </c>
      <c r="B75" s="17"/>
      <c r="C75" s="18"/>
      <c r="D75" s="19">
        <f>SUM(D74:D74)</f>
        <v>312.5</v>
      </c>
      <c r="E75" s="18"/>
      <c r="F75" s="20"/>
    </row>
    <row r="76" spans="1:6" x14ac:dyDescent="0.25">
      <c r="A76" s="6" t="s">
        <v>97</v>
      </c>
      <c r="B76" s="10" t="s">
        <v>98</v>
      </c>
      <c r="C76" s="7" t="s">
        <v>99</v>
      </c>
      <c r="D76" s="13">
        <v>874.8</v>
      </c>
      <c r="E76" s="7">
        <v>3234</v>
      </c>
      <c r="F76" s="6" t="s">
        <v>100</v>
      </c>
    </row>
    <row r="77" spans="1:6" ht="27" customHeight="1" thickBot="1" x14ac:dyDescent="0.3">
      <c r="A77" s="16" t="s">
        <v>11</v>
      </c>
      <c r="B77" s="17"/>
      <c r="C77" s="18"/>
      <c r="D77" s="19">
        <f>SUM(D76:D76)</f>
        <v>874.8</v>
      </c>
      <c r="E77" s="18"/>
      <c r="F77" s="20"/>
    </row>
    <row r="78" spans="1:6" x14ac:dyDescent="0.25">
      <c r="A78" s="6" t="s">
        <v>101</v>
      </c>
      <c r="B78" s="10" t="s">
        <v>102</v>
      </c>
      <c r="C78" s="7" t="s">
        <v>27</v>
      </c>
      <c r="D78" s="13">
        <v>198.19</v>
      </c>
      <c r="E78" s="7">
        <v>3232</v>
      </c>
      <c r="F78" s="6" t="s">
        <v>9</v>
      </c>
    </row>
    <row r="79" spans="1:6" ht="27" customHeight="1" thickBot="1" x14ac:dyDescent="0.3">
      <c r="A79" s="16" t="s">
        <v>11</v>
      </c>
      <c r="B79" s="17"/>
      <c r="C79" s="18"/>
      <c r="D79" s="19">
        <f>SUM(D78:D78)</f>
        <v>198.19</v>
      </c>
      <c r="E79" s="18"/>
      <c r="F79" s="20"/>
    </row>
    <row r="80" spans="1:6" x14ac:dyDescent="0.25">
      <c r="A80" s="6" t="s">
        <v>103</v>
      </c>
      <c r="B80" s="10" t="s">
        <v>104</v>
      </c>
      <c r="C80" s="7" t="s">
        <v>31</v>
      </c>
      <c r="D80" s="13">
        <v>105.66</v>
      </c>
      <c r="E80" s="7">
        <v>3221</v>
      </c>
      <c r="F80" s="6" t="s">
        <v>19</v>
      </c>
    </row>
    <row r="81" spans="1:6" x14ac:dyDescent="0.25">
      <c r="A81" s="6"/>
      <c r="B81" s="10"/>
      <c r="C81" s="7"/>
      <c r="D81" s="13">
        <v>77.48</v>
      </c>
      <c r="E81" s="7">
        <v>3227</v>
      </c>
      <c r="F81" s="6" t="s">
        <v>15</v>
      </c>
    </row>
    <row r="82" spans="1:6" ht="27" customHeight="1" thickBot="1" x14ac:dyDescent="0.3">
      <c r="A82" s="16" t="s">
        <v>11</v>
      </c>
      <c r="B82" s="17"/>
      <c r="C82" s="18"/>
      <c r="D82" s="19">
        <f>SUM(D80:D81)</f>
        <v>183.14</v>
      </c>
      <c r="E82" s="18"/>
      <c r="F82" s="20"/>
    </row>
    <row r="83" spans="1:6" x14ac:dyDescent="0.25">
      <c r="A83" s="6" t="s">
        <v>105</v>
      </c>
      <c r="B83" s="10" t="s">
        <v>106</v>
      </c>
      <c r="C83" s="7" t="s">
        <v>14</v>
      </c>
      <c r="D83" s="13">
        <v>2636.53</v>
      </c>
      <c r="E83" s="7">
        <v>3292</v>
      </c>
      <c r="F83" s="6" t="s">
        <v>54</v>
      </c>
    </row>
    <row r="84" spans="1:6" ht="27" customHeight="1" thickBot="1" x14ac:dyDescent="0.3">
      <c r="A84" s="16" t="s">
        <v>11</v>
      </c>
      <c r="B84" s="17"/>
      <c r="C84" s="18"/>
      <c r="D84" s="19">
        <f>SUM(D83:D83)</f>
        <v>2636.53</v>
      </c>
      <c r="E84" s="18"/>
      <c r="F84" s="20"/>
    </row>
    <row r="85" spans="1:6" x14ac:dyDescent="0.25">
      <c r="A85" s="6" t="s">
        <v>107</v>
      </c>
      <c r="B85" s="10" t="s">
        <v>108</v>
      </c>
      <c r="C85" s="7" t="s">
        <v>27</v>
      </c>
      <c r="D85" s="13">
        <v>1387.5</v>
      </c>
      <c r="E85" s="7">
        <v>3232</v>
      </c>
      <c r="F85" s="6" t="s">
        <v>9</v>
      </c>
    </row>
    <row r="86" spans="1:6" ht="27" customHeight="1" thickBot="1" x14ac:dyDescent="0.3">
      <c r="A86" s="16" t="s">
        <v>11</v>
      </c>
      <c r="B86" s="17"/>
      <c r="C86" s="18"/>
      <c r="D86" s="19">
        <f>SUM(D85:D85)</f>
        <v>1387.5</v>
      </c>
      <c r="E86" s="18"/>
      <c r="F86" s="20"/>
    </row>
    <row r="87" spans="1:6" x14ac:dyDescent="0.25">
      <c r="A87" s="6" t="s">
        <v>109</v>
      </c>
      <c r="B87" s="10" t="s">
        <v>110</v>
      </c>
      <c r="C87" s="7" t="s">
        <v>111</v>
      </c>
      <c r="D87" s="13">
        <v>1048.3900000000001</v>
      </c>
      <c r="E87" s="7">
        <v>3721</v>
      </c>
      <c r="F87" s="6" t="s">
        <v>112</v>
      </c>
    </row>
    <row r="88" spans="1:6" ht="27" customHeight="1" thickBot="1" x14ac:dyDescent="0.3">
      <c r="A88" s="16" t="s">
        <v>11</v>
      </c>
      <c r="B88" s="17"/>
      <c r="C88" s="18"/>
      <c r="D88" s="19">
        <f>SUM(D87:D87)</f>
        <v>1048.3900000000001</v>
      </c>
      <c r="E88" s="18"/>
      <c r="F88" s="20"/>
    </row>
    <row r="89" spans="1:6" x14ac:dyDescent="0.25">
      <c r="A89" s="6" t="s">
        <v>113</v>
      </c>
      <c r="B89" s="10" t="s">
        <v>114</v>
      </c>
      <c r="C89" s="7" t="s">
        <v>115</v>
      </c>
      <c r="D89" s="13">
        <v>39345</v>
      </c>
      <c r="E89" s="7">
        <v>3222</v>
      </c>
      <c r="F89" s="6" t="s">
        <v>116</v>
      </c>
    </row>
    <row r="90" spans="1:6" ht="27" customHeight="1" thickBot="1" x14ac:dyDescent="0.3">
      <c r="A90" s="16" t="s">
        <v>11</v>
      </c>
      <c r="B90" s="17"/>
      <c r="C90" s="18"/>
      <c r="D90" s="19">
        <f>SUM(D89:D89)</f>
        <v>39345</v>
      </c>
      <c r="E90" s="18"/>
      <c r="F90" s="20"/>
    </row>
    <row r="91" spans="1:6" x14ac:dyDescent="0.25">
      <c r="A91" s="6" t="s">
        <v>117</v>
      </c>
      <c r="B91" s="10" t="s">
        <v>118</v>
      </c>
      <c r="C91" s="7" t="s">
        <v>119</v>
      </c>
      <c r="D91" s="13">
        <v>11.03</v>
      </c>
      <c r="E91" s="7">
        <v>3231</v>
      </c>
      <c r="F91" s="6" t="s">
        <v>32</v>
      </c>
    </row>
    <row r="92" spans="1:6" ht="27" customHeight="1" thickBot="1" x14ac:dyDescent="0.3">
      <c r="A92" s="16" t="s">
        <v>11</v>
      </c>
      <c r="B92" s="17"/>
      <c r="C92" s="18"/>
      <c r="D92" s="19">
        <f>SUM(D91:D91)</f>
        <v>11.03</v>
      </c>
      <c r="E92" s="18"/>
      <c r="F92" s="20"/>
    </row>
    <row r="93" spans="1:6" x14ac:dyDescent="0.25">
      <c r="A93" s="6" t="s">
        <v>120</v>
      </c>
      <c r="B93" s="10" t="s">
        <v>121</v>
      </c>
      <c r="C93" s="7" t="s">
        <v>122</v>
      </c>
      <c r="D93" s="13">
        <v>1200.75</v>
      </c>
      <c r="E93" s="7">
        <v>3234</v>
      </c>
      <c r="F93" s="6" t="s">
        <v>100</v>
      </c>
    </row>
    <row r="94" spans="1:6" ht="27" customHeight="1" thickBot="1" x14ac:dyDescent="0.3">
      <c r="A94" s="16" t="s">
        <v>11</v>
      </c>
      <c r="B94" s="17"/>
      <c r="C94" s="18"/>
      <c r="D94" s="19">
        <f>SUM(D93:D93)</f>
        <v>1200.75</v>
      </c>
      <c r="E94" s="18"/>
      <c r="F94" s="20"/>
    </row>
    <row r="95" spans="1:6" x14ac:dyDescent="0.25">
      <c r="A95" s="6" t="s">
        <v>123</v>
      </c>
      <c r="B95" s="10" t="s">
        <v>124</v>
      </c>
      <c r="C95" s="7" t="s">
        <v>14</v>
      </c>
      <c r="D95" s="13">
        <v>10.25</v>
      </c>
      <c r="E95" s="7">
        <v>3221</v>
      </c>
      <c r="F95" s="6" t="s">
        <v>19</v>
      </c>
    </row>
    <row r="96" spans="1:6" x14ac:dyDescent="0.25">
      <c r="A96" s="6"/>
      <c r="B96" s="10"/>
      <c r="C96" s="7"/>
      <c r="D96" s="13">
        <v>4157.7</v>
      </c>
      <c r="E96" s="7">
        <v>3222</v>
      </c>
      <c r="F96" s="6" t="s">
        <v>116</v>
      </c>
    </row>
    <row r="97" spans="1:6" x14ac:dyDescent="0.25">
      <c r="A97" s="6"/>
      <c r="B97" s="10"/>
      <c r="C97" s="7"/>
      <c r="D97" s="13">
        <v>213.67</v>
      </c>
      <c r="E97" s="7">
        <v>3293</v>
      </c>
      <c r="F97" s="6" t="s">
        <v>125</v>
      </c>
    </row>
    <row r="98" spans="1:6" ht="27" customHeight="1" thickBot="1" x14ac:dyDescent="0.3">
      <c r="A98" s="16" t="s">
        <v>11</v>
      </c>
      <c r="B98" s="17"/>
      <c r="C98" s="18"/>
      <c r="D98" s="19">
        <f>SUM(D95:D97)</f>
        <v>4381.62</v>
      </c>
      <c r="E98" s="18"/>
      <c r="F98" s="20"/>
    </row>
    <row r="99" spans="1:6" x14ac:dyDescent="0.25">
      <c r="A99" s="6" t="s">
        <v>126</v>
      </c>
      <c r="B99" s="10" t="s">
        <v>127</v>
      </c>
      <c r="C99" s="7" t="s">
        <v>128</v>
      </c>
      <c r="D99" s="13">
        <v>37.159999999999997</v>
      </c>
      <c r="E99" s="7">
        <v>3232</v>
      </c>
      <c r="F99" s="6" t="s">
        <v>9</v>
      </c>
    </row>
    <row r="100" spans="1:6" ht="27" customHeight="1" thickBot="1" x14ac:dyDescent="0.3">
      <c r="A100" s="16" t="s">
        <v>11</v>
      </c>
      <c r="B100" s="17"/>
      <c r="C100" s="18"/>
      <c r="D100" s="19">
        <f>SUM(D99:D99)</f>
        <v>37.159999999999997</v>
      </c>
      <c r="E100" s="18"/>
      <c r="F100" s="20"/>
    </row>
    <row r="101" spans="1:6" x14ac:dyDescent="0.25">
      <c r="A101" s="6" t="s">
        <v>129</v>
      </c>
      <c r="B101" s="10" t="s">
        <v>130</v>
      </c>
      <c r="C101" s="7" t="s">
        <v>131</v>
      </c>
      <c r="D101" s="13">
        <v>14.5</v>
      </c>
      <c r="E101" s="7">
        <v>3231</v>
      </c>
      <c r="F101" s="6" t="s">
        <v>32</v>
      </c>
    </row>
    <row r="102" spans="1:6" x14ac:dyDescent="0.25">
      <c r="A102" s="6"/>
      <c r="B102" s="10"/>
      <c r="C102" s="7"/>
      <c r="D102" s="13">
        <v>1430</v>
      </c>
      <c r="E102" s="7">
        <v>4241</v>
      </c>
      <c r="F102" s="6" t="s">
        <v>132</v>
      </c>
    </row>
    <row r="103" spans="1:6" ht="27" customHeight="1" thickBot="1" x14ac:dyDescent="0.3">
      <c r="A103" s="16" t="s">
        <v>11</v>
      </c>
      <c r="B103" s="17"/>
      <c r="C103" s="18"/>
      <c r="D103" s="19">
        <f>SUM(D101:D102)</f>
        <v>1444.5</v>
      </c>
      <c r="E103" s="18"/>
      <c r="F103" s="20"/>
    </row>
    <row r="104" spans="1:6" x14ac:dyDescent="0.25">
      <c r="A104" s="6" t="s">
        <v>133</v>
      </c>
      <c r="B104" s="10" t="s">
        <v>134</v>
      </c>
      <c r="C104" s="7" t="s">
        <v>14</v>
      </c>
      <c r="D104" s="13">
        <v>11.34</v>
      </c>
      <c r="E104" s="7">
        <v>3221</v>
      </c>
      <c r="F104" s="6" t="s">
        <v>19</v>
      </c>
    </row>
    <row r="105" spans="1:6" x14ac:dyDescent="0.25">
      <c r="A105" s="6"/>
      <c r="B105" s="10"/>
      <c r="C105" s="7"/>
      <c r="D105" s="13">
        <v>51.02</v>
      </c>
      <c r="E105" s="7">
        <v>3224</v>
      </c>
      <c r="F105" s="6" t="s">
        <v>135</v>
      </c>
    </row>
    <row r="106" spans="1:6" ht="27" customHeight="1" thickBot="1" x14ac:dyDescent="0.3">
      <c r="A106" s="16" t="s">
        <v>11</v>
      </c>
      <c r="B106" s="17"/>
      <c r="C106" s="18"/>
      <c r="D106" s="19">
        <f>SUM(D104:D105)</f>
        <v>62.36</v>
      </c>
      <c r="E106" s="18"/>
      <c r="F106" s="20"/>
    </row>
    <row r="107" spans="1:6" x14ac:dyDescent="0.25">
      <c r="A107" s="6" t="s">
        <v>136</v>
      </c>
      <c r="B107" s="10" t="s">
        <v>137</v>
      </c>
      <c r="C107" s="7" t="s">
        <v>138</v>
      </c>
      <c r="D107" s="13">
        <v>156.25</v>
      </c>
      <c r="E107" s="7">
        <v>3221</v>
      </c>
      <c r="F107" s="6" t="s">
        <v>19</v>
      </c>
    </row>
    <row r="108" spans="1:6" ht="27" customHeight="1" thickBot="1" x14ac:dyDescent="0.3">
      <c r="A108" s="16" t="s">
        <v>11</v>
      </c>
      <c r="B108" s="17"/>
      <c r="C108" s="18"/>
      <c r="D108" s="19">
        <f>SUM(D107:D107)</f>
        <v>156.25</v>
      </c>
      <c r="E108" s="18"/>
      <c r="F108" s="20"/>
    </row>
    <row r="109" spans="1:6" x14ac:dyDescent="0.25">
      <c r="A109" s="6" t="s">
        <v>139</v>
      </c>
      <c r="B109" s="10" t="s">
        <v>140</v>
      </c>
      <c r="C109" s="7" t="s">
        <v>14</v>
      </c>
      <c r="D109" s="13">
        <v>654.67999999999995</v>
      </c>
      <c r="E109" s="7">
        <v>3234</v>
      </c>
      <c r="F109" s="6" t="s">
        <v>100</v>
      </c>
    </row>
    <row r="110" spans="1:6" ht="27" customHeight="1" thickBot="1" x14ac:dyDescent="0.3">
      <c r="A110" s="16" t="s">
        <v>11</v>
      </c>
      <c r="B110" s="17"/>
      <c r="C110" s="18"/>
      <c r="D110" s="19">
        <f>SUM(D109:D109)</f>
        <v>654.67999999999995</v>
      </c>
      <c r="E110" s="18"/>
      <c r="F110" s="20"/>
    </row>
    <row r="111" spans="1:6" x14ac:dyDescent="0.25">
      <c r="A111" s="6" t="s">
        <v>141</v>
      </c>
      <c r="B111" s="10" t="s">
        <v>142</v>
      </c>
      <c r="C111" s="7" t="s">
        <v>14</v>
      </c>
      <c r="D111" s="13">
        <v>663.6</v>
      </c>
      <c r="E111" s="7">
        <v>3234</v>
      </c>
      <c r="F111" s="6" t="s">
        <v>100</v>
      </c>
    </row>
    <row r="112" spans="1:6" ht="27" customHeight="1" thickBot="1" x14ac:dyDescent="0.3">
      <c r="A112" s="16" t="s">
        <v>11</v>
      </c>
      <c r="B112" s="17"/>
      <c r="C112" s="18"/>
      <c r="D112" s="19">
        <f>SUM(D111:D111)</f>
        <v>663.6</v>
      </c>
      <c r="E112" s="18"/>
      <c r="F112" s="20"/>
    </row>
    <row r="113" spans="1:6" x14ac:dyDescent="0.25">
      <c r="A113" s="6"/>
      <c r="B113" s="10"/>
      <c r="C113" s="7"/>
      <c r="D113" s="26">
        <v>168275.14</v>
      </c>
      <c r="E113" s="7">
        <v>3111</v>
      </c>
      <c r="F113" s="6" t="s">
        <v>143</v>
      </c>
    </row>
    <row r="114" spans="1:6" x14ac:dyDescent="0.25">
      <c r="A114" s="6"/>
      <c r="B114" s="10"/>
      <c r="C114" s="7"/>
      <c r="D114" s="26">
        <v>36200</v>
      </c>
      <c r="E114" s="7">
        <v>3121</v>
      </c>
      <c r="F114" s="6" t="s">
        <v>144</v>
      </c>
    </row>
    <row r="115" spans="1:6" x14ac:dyDescent="0.25">
      <c r="A115" s="6"/>
      <c r="B115" s="10"/>
      <c r="C115" s="7"/>
      <c r="D115" s="26">
        <v>1201.17</v>
      </c>
      <c r="E115" s="7">
        <v>3122</v>
      </c>
      <c r="F115" s="6" t="s">
        <v>151</v>
      </c>
    </row>
    <row r="116" spans="1:6" x14ac:dyDescent="0.25">
      <c r="A116" s="6"/>
      <c r="B116" s="10"/>
      <c r="C116" s="7"/>
      <c r="D116" s="26">
        <v>27765.42</v>
      </c>
      <c r="E116" s="7">
        <v>3132</v>
      </c>
      <c r="F116" s="6" t="s">
        <v>145</v>
      </c>
    </row>
    <row r="117" spans="1:6" x14ac:dyDescent="0.25">
      <c r="A117" s="6"/>
      <c r="B117" s="10"/>
      <c r="C117" s="7"/>
      <c r="D117" s="26">
        <v>31.45</v>
      </c>
      <c r="E117" s="7">
        <v>3211</v>
      </c>
      <c r="F117" s="6" t="s">
        <v>146</v>
      </c>
    </row>
    <row r="118" spans="1:6" x14ac:dyDescent="0.25">
      <c r="A118" s="6"/>
      <c r="B118" s="10"/>
      <c r="C118" s="7"/>
      <c r="D118" s="26">
        <v>3966.56</v>
      </c>
      <c r="E118" s="7">
        <v>3212</v>
      </c>
      <c r="F118" s="6" t="s">
        <v>147</v>
      </c>
    </row>
    <row r="119" spans="1:6" x14ac:dyDescent="0.25">
      <c r="A119" s="6"/>
      <c r="B119" s="10"/>
      <c r="C119" s="7"/>
      <c r="D119" s="13">
        <v>168</v>
      </c>
      <c r="E119" s="7">
        <v>3295</v>
      </c>
      <c r="F119" s="6" t="s">
        <v>148</v>
      </c>
    </row>
    <row r="120" spans="1:6" ht="21" customHeight="1" thickBot="1" x14ac:dyDescent="0.3">
      <c r="A120" s="16" t="s">
        <v>11</v>
      </c>
      <c r="B120" s="17"/>
      <c r="C120" s="18"/>
      <c r="D120" s="19">
        <f>SUM(D113:D119)</f>
        <v>237607.74000000005</v>
      </c>
      <c r="E120" s="18"/>
      <c r="F120" s="20"/>
    </row>
    <row r="121" spans="1:6" ht="15.75" thickBot="1" x14ac:dyDescent="0.3">
      <c r="A121" s="21" t="s">
        <v>149</v>
      </c>
      <c r="B121" s="22"/>
      <c r="C121" s="23"/>
      <c r="D121" s="24">
        <f>SUM(D9,D11,D13,D15,D17,D19,D21,D24,D26,D28,D30,D32,D34,D36,D38,D41,D43,D45,D47,D49,D51,D53,D55,D57,D62,D64,D66,D68,D71,D73,D75,D77,D79,D82,D84,D86,D88,D90,D92,D94,D98,D100,D103,D106,D108,D110,D112,D120)</f>
        <v>327170.54000000004</v>
      </c>
      <c r="E121" s="23"/>
      <c r="F121" s="25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 t="s">
        <v>154</v>
      </c>
      <c r="B123" s="10"/>
      <c r="C123" s="7"/>
      <c r="D123" s="13"/>
      <c r="E123" s="7"/>
      <c r="F123" s="30" t="s">
        <v>155</v>
      </c>
    </row>
    <row r="124" spans="1:6" x14ac:dyDescent="0.25">
      <c r="A124" s="6"/>
      <c r="B124" s="10"/>
      <c r="C124" s="7"/>
      <c r="D124" s="13"/>
      <c r="E124" s="7"/>
      <c r="F124" s="6" t="s">
        <v>156</v>
      </c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</sheetData>
  <mergeCells count="2">
    <mergeCell ref="A2:F2"/>
    <mergeCell ref="A4:F4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2025-01-07T10:33:35Z</cp:lastPrinted>
  <dcterms:created xsi:type="dcterms:W3CDTF">2024-03-05T11:42:46Z</dcterms:created>
  <dcterms:modified xsi:type="dcterms:W3CDTF">2025-01-07T10:33:39Z</dcterms:modified>
</cp:coreProperties>
</file>